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<sst xmlns="http://schemas.openxmlformats.org/spreadsheetml/2006/main" count="67" uniqueCount="41">
  <si>
    <t>附件5</t>
  </si>
  <si>
    <t>贵阳贵安“营林”工作年度任务分解表</t>
  </si>
  <si>
    <t>序号</t>
  </si>
  <si>
    <t>区（市、县）</t>
  </si>
  <si>
    <t>年度</t>
  </si>
  <si>
    <t>林下经济</t>
  </si>
  <si>
    <t>林产品加工</t>
  </si>
  <si>
    <t>花卉苗木</t>
  </si>
  <si>
    <t>林下种植（万亩）</t>
  </si>
  <si>
    <t>特色经济林</t>
  </si>
  <si>
    <t>龙头企业（新增）</t>
  </si>
  <si>
    <t>花卉</t>
  </si>
  <si>
    <t>苗木</t>
  </si>
  <si>
    <t>合计</t>
  </si>
  <si>
    <t>食用菌</t>
  </si>
  <si>
    <t>中药材</t>
  </si>
  <si>
    <t>森林蔬菜</t>
  </si>
  <si>
    <t>产量（万盆、枝、袋）</t>
  </si>
  <si>
    <t>示范基地（个）</t>
  </si>
  <si>
    <t>示范基地面积（亩）</t>
  </si>
  <si>
    <t>产量（万株）</t>
  </si>
  <si>
    <t>小计</t>
  </si>
  <si>
    <t>红托竹荪</t>
  </si>
  <si>
    <t>其它</t>
  </si>
  <si>
    <t>贵阳市</t>
  </si>
  <si>
    <r>
      <rPr>
        <sz val="12"/>
        <rFont val="Times New Roman"/>
        <charset val="134"/>
      </rPr>
      <t>2023</t>
    </r>
    <r>
      <rPr>
        <sz val="12"/>
        <rFont val="宋体"/>
        <charset val="134"/>
      </rPr>
      <t>年</t>
    </r>
  </si>
  <si>
    <r>
      <rPr>
        <sz val="12"/>
        <rFont val="Times New Roman"/>
        <charset val="134"/>
      </rPr>
      <t>2024</t>
    </r>
    <r>
      <rPr>
        <sz val="12"/>
        <rFont val="宋体"/>
        <charset val="134"/>
      </rPr>
      <t>年</t>
    </r>
  </si>
  <si>
    <r>
      <rPr>
        <sz val="12"/>
        <rFont val="Times New Roman"/>
        <charset val="134"/>
      </rPr>
      <t>2025</t>
    </r>
    <r>
      <rPr>
        <sz val="12"/>
        <rFont val="宋体"/>
        <charset val="134"/>
      </rPr>
      <t>年</t>
    </r>
  </si>
  <si>
    <t>南明区</t>
  </si>
  <si>
    <r>
      <rPr>
        <sz val="12"/>
        <color theme="1"/>
        <rFont val="Times New Roman"/>
        <charset val="134"/>
      </rPr>
      <t>2023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</si>
  <si>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</si>
  <si>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2025</t>
    </r>
    <r>
      <rPr>
        <sz val="12"/>
        <color theme="1"/>
        <rFont val="宋体"/>
        <charset val="134"/>
      </rPr>
      <t>年</t>
    </r>
  </si>
  <si>
    <t>花溪区
（含贵安）</t>
  </si>
  <si>
    <t>乌当区</t>
  </si>
  <si>
    <t>白云区</t>
  </si>
  <si>
    <t>观山湖区</t>
  </si>
  <si>
    <t>清镇市</t>
  </si>
  <si>
    <t>修文县</t>
  </si>
  <si>
    <t>息烽县</t>
  </si>
  <si>
    <t>开阳县</t>
  </si>
  <si>
    <t>说明：以上年度数据为累计数据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</si>
</sst>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name val="Times New Roman"/>
      <charset val="134"/>
    </font>
    <font>
      <sz val="12"/>
      <color rgb="FFFF0000"/>
      <name val="Times New Roman"/>
      <charset val="134"/>
    </font>
    <font>
      <sz val="12"/>
      <name val="黑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7"/>
  <sheetViews>
    <sheetView tabSelected="1" zoomScale="85" zoomScaleNormal="85" workbookViewId="0">
      <pane xSplit="3" topLeftCell="D1" activePane="topRight" state="frozen"/>
      <selection/>
      <selection pane="topRight" activeCell="A2" sqref="A2:Q2"/>
    </sheetView>
  </sheetViews>
  <sheetFormatPr defaultColWidth="9" defaultRowHeight="13.5"/>
  <cols>
    <col min="1" max="1" width="8.44166666666667" customWidth="1"/>
    <col min="2" max="2" width="14.45" customWidth="1"/>
    <col min="3" max="3" width="12.05" customWidth="1"/>
    <col min="4" max="4" width="12.5" customWidth="1"/>
    <col min="5" max="5" width="12.9333333333333" customWidth="1"/>
    <col min="6" max="6" width="8.625" customWidth="1"/>
    <col min="7" max="7" width="12.9333333333333" customWidth="1"/>
    <col min="8" max="8" width="12.7916666666667" customWidth="1"/>
    <col min="9" max="9" width="12.6416666666667" customWidth="1"/>
    <col min="10" max="10" width="13.4416666666667" style="2" customWidth="1"/>
    <col min="11" max="11" width="11.7333333333333" customWidth="1"/>
    <col min="12" max="12" width="14.225" customWidth="1"/>
    <col min="13" max="13" width="13.9416666666667" customWidth="1"/>
    <col min="14" max="14" width="15.1916666666667" customWidth="1"/>
    <col min="15" max="15" width="15.175" customWidth="1"/>
    <col min="16" max="16" width="16.325" customWidth="1"/>
    <col min="17" max="17" width="14.9083333333333" customWidth="1"/>
  </cols>
  <sheetData>
    <row r="1" ht="30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15"/>
      <c r="K1" s="3"/>
      <c r="L1" s="3"/>
      <c r="M1" s="3"/>
      <c r="N1" s="3"/>
      <c r="O1" s="3"/>
      <c r="P1" s="3"/>
      <c r="Q1" s="3"/>
    </row>
    <row r="2" ht="51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35" customHeight="1" spans="1:17">
      <c r="A3" s="5" t="s">
        <v>2</v>
      </c>
      <c r="B3" s="5" t="s">
        <v>3</v>
      </c>
      <c r="C3" s="5" t="s">
        <v>4</v>
      </c>
      <c r="D3" s="6" t="s">
        <v>5</v>
      </c>
      <c r="E3" s="6"/>
      <c r="F3" s="6"/>
      <c r="G3" s="6"/>
      <c r="H3" s="6"/>
      <c r="I3" s="6"/>
      <c r="J3" s="6"/>
      <c r="K3" s="5" t="s">
        <v>6</v>
      </c>
      <c r="L3" s="16" t="s">
        <v>7</v>
      </c>
      <c r="M3" s="16"/>
      <c r="N3" s="16"/>
      <c r="O3" s="16"/>
      <c r="P3" s="16"/>
      <c r="Q3" s="22"/>
    </row>
    <row r="4" ht="29" customHeight="1" spans="1:17">
      <c r="A4" s="5"/>
      <c r="B4" s="5"/>
      <c r="C4" s="5"/>
      <c r="D4" s="6" t="s">
        <v>8</v>
      </c>
      <c r="E4" s="6"/>
      <c r="F4" s="6"/>
      <c r="G4" s="6"/>
      <c r="H4" s="6"/>
      <c r="I4" s="6"/>
      <c r="J4" s="6" t="s">
        <v>9</v>
      </c>
      <c r="K4" s="5" t="s">
        <v>10</v>
      </c>
      <c r="L4" s="5" t="s">
        <v>11</v>
      </c>
      <c r="M4" s="5"/>
      <c r="N4" s="5"/>
      <c r="O4" s="5" t="s">
        <v>12</v>
      </c>
      <c r="P4" s="5"/>
      <c r="Q4" s="23"/>
    </row>
    <row r="5" ht="14.25" spans="1:17">
      <c r="A5" s="5"/>
      <c r="B5" s="5"/>
      <c r="C5" s="5"/>
      <c r="D5" s="6" t="s">
        <v>13</v>
      </c>
      <c r="E5" s="6" t="s">
        <v>14</v>
      </c>
      <c r="F5" s="6"/>
      <c r="G5" s="6"/>
      <c r="H5" s="6" t="s">
        <v>15</v>
      </c>
      <c r="I5" s="6" t="s">
        <v>16</v>
      </c>
      <c r="J5" s="6"/>
      <c r="K5" s="5"/>
      <c r="L5" s="5" t="s">
        <v>17</v>
      </c>
      <c r="M5" s="5" t="s">
        <v>18</v>
      </c>
      <c r="N5" s="5" t="s">
        <v>19</v>
      </c>
      <c r="O5" s="16" t="s">
        <v>20</v>
      </c>
      <c r="P5" s="5" t="s">
        <v>18</v>
      </c>
      <c r="Q5" s="23" t="s">
        <v>19</v>
      </c>
    </row>
    <row r="6" ht="28" customHeight="1" spans="1:17">
      <c r="A6" s="5"/>
      <c r="B6" s="5"/>
      <c r="C6" s="5"/>
      <c r="D6" s="6"/>
      <c r="E6" s="6" t="s">
        <v>21</v>
      </c>
      <c r="F6" s="6" t="s">
        <v>22</v>
      </c>
      <c r="G6" s="6" t="s">
        <v>23</v>
      </c>
      <c r="H6" s="6"/>
      <c r="I6" s="6"/>
      <c r="J6" s="6"/>
      <c r="K6" s="5"/>
      <c r="L6" s="5"/>
      <c r="M6" s="5"/>
      <c r="N6" s="5"/>
      <c r="O6" s="16"/>
      <c r="P6" s="5"/>
      <c r="Q6" s="23"/>
    </row>
    <row r="7" s="1" customFormat="1" ht="27.75" customHeight="1" spans="1:17">
      <c r="A7" s="7">
        <v>1</v>
      </c>
      <c r="B7" s="7" t="s">
        <v>24</v>
      </c>
      <c r="C7" s="8" t="s">
        <v>25</v>
      </c>
      <c r="D7" s="8">
        <f>E7+H7+I7</f>
        <v>10</v>
      </c>
      <c r="E7" s="8">
        <f>E10+E13+E16+E19+E22+E25+E28+E31+E34</f>
        <v>3.5</v>
      </c>
      <c r="F7" s="8">
        <f t="shared" ref="F7:K7" si="0">F10+F13+F16+F19+F22+F25+F28+F31+F34</f>
        <v>3</v>
      </c>
      <c r="G7" s="8">
        <f t="shared" si="0"/>
        <v>0.5</v>
      </c>
      <c r="H7" s="8">
        <f t="shared" si="0"/>
        <v>1.5</v>
      </c>
      <c r="I7" s="8">
        <f t="shared" si="0"/>
        <v>5</v>
      </c>
      <c r="J7" s="8">
        <f t="shared" si="0"/>
        <v>3</v>
      </c>
      <c r="K7" s="8">
        <f t="shared" si="0"/>
        <v>2</v>
      </c>
      <c r="L7" s="17">
        <v>2100</v>
      </c>
      <c r="M7" s="17">
        <v>2</v>
      </c>
      <c r="N7" s="17">
        <v>950</v>
      </c>
      <c r="O7" s="17">
        <v>3900</v>
      </c>
      <c r="P7" s="17">
        <v>5</v>
      </c>
      <c r="Q7" s="17">
        <v>1000</v>
      </c>
    </row>
    <row r="8" s="1" customFormat="1" ht="27.75" customHeight="1" spans="1:17">
      <c r="A8" s="7"/>
      <c r="B8" s="7"/>
      <c r="C8" s="8" t="s">
        <v>26</v>
      </c>
      <c r="D8" s="8">
        <f>E8+H8+I8</f>
        <v>22.5</v>
      </c>
      <c r="E8" s="8">
        <f t="shared" ref="E8:K8" si="1">E11+E14+E17+E20+E23+E26+E29+E32+E35</f>
        <v>7</v>
      </c>
      <c r="F8" s="8">
        <f t="shared" si="1"/>
        <v>5</v>
      </c>
      <c r="G8" s="8">
        <f t="shared" si="1"/>
        <v>2</v>
      </c>
      <c r="H8" s="8">
        <f t="shared" si="1"/>
        <v>3.5</v>
      </c>
      <c r="I8" s="8">
        <f t="shared" si="1"/>
        <v>12</v>
      </c>
      <c r="J8" s="8">
        <f t="shared" si="1"/>
        <v>7</v>
      </c>
      <c r="K8" s="8">
        <v>2</v>
      </c>
      <c r="L8" s="17">
        <v>2700</v>
      </c>
      <c r="M8" s="17">
        <v>5</v>
      </c>
      <c r="N8" s="17">
        <v>1300</v>
      </c>
      <c r="O8" s="17">
        <v>4300</v>
      </c>
      <c r="P8" s="17">
        <v>13</v>
      </c>
      <c r="Q8" s="17">
        <v>2500</v>
      </c>
    </row>
    <row r="9" s="1" customFormat="1" ht="27.75" customHeight="1" spans="1:17">
      <c r="A9" s="7"/>
      <c r="B9" s="7"/>
      <c r="C9" s="8" t="s">
        <v>27</v>
      </c>
      <c r="D9" s="8">
        <f>E9+H9+I9</f>
        <v>33</v>
      </c>
      <c r="E9" s="8">
        <f t="shared" ref="E9:K9" si="2">E12+E15+E18+E21+E24+E27+E30+E33+E36</f>
        <v>10</v>
      </c>
      <c r="F9" s="8">
        <f t="shared" si="2"/>
        <v>8</v>
      </c>
      <c r="G9" s="8">
        <f t="shared" si="2"/>
        <v>2</v>
      </c>
      <c r="H9" s="8">
        <f t="shared" si="2"/>
        <v>5</v>
      </c>
      <c r="I9" s="8">
        <f t="shared" si="2"/>
        <v>18</v>
      </c>
      <c r="J9" s="8">
        <f t="shared" si="2"/>
        <v>10</v>
      </c>
      <c r="K9" s="8">
        <v>1</v>
      </c>
      <c r="L9" s="17">
        <v>3300</v>
      </c>
      <c r="M9" s="17">
        <v>8</v>
      </c>
      <c r="N9" s="17">
        <v>1650</v>
      </c>
      <c r="O9" s="17">
        <v>4700</v>
      </c>
      <c r="P9" s="17">
        <v>25</v>
      </c>
      <c r="Q9" s="17">
        <v>4200</v>
      </c>
    </row>
    <row r="10" ht="21" customHeight="1" spans="1:17">
      <c r="A10" s="9">
        <v>2</v>
      </c>
      <c r="B10" s="9" t="s">
        <v>28</v>
      </c>
      <c r="C10" s="10" t="s">
        <v>29</v>
      </c>
      <c r="D10" s="11">
        <f t="shared" ref="D10:D36" si="3">E10+H10+I10</f>
        <v>0</v>
      </c>
      <c r="E10" s="10">
        <f t="shared" ref="E10:E12" si="4">F10+G10</f>
        <v>0</v>
      </c>
      <c r="F10" s="12"/>
      <c r="G10" s="12"/>
      <c r="H10" s="12"/>
      <c r="I10" s="12"/>
      <c r="J10" s="18"/>
      <c r="K10" s="10">
        <v>1</v>
      </c>
      <c r="L10" s="10"/>
      <c r="M10" s="10"/>
      <c r="N10" s="10"/>
      <c r="O10" s="10"/>
      <c r="P10" s="10"/>
      <c r="Q10" s="10"/>
    </row>
    <row r="11" ht="21" customHeight="1" spans="1:17">
      <c r="A11" s="9"/>
      <c r="B11" s="9"/>
      <c r="C11" s="10" t="s">
        <v>30</v>
      </c>
      <c r="D11" s="11">
        <f t="shared" si="3"/>
        <v>0</v>
      </c>
      <c r="E11" s="10">
        <f t="shared" si="4"/>
        <v>0</v>
      </c>
      <c r="F11" s="12"/>
      <c r="G11" s="12"/>
      <c r="H11" s="12"/>
      <c r="I11" s="12"/>
      <c r="J11" s="18"/>
      <c r="K11" s="10"/>
      <c r="L11" s="10"/>
      <c r="M11" s="10"/>
      <c r="N11" s="10"/>
      <c r="O11" s="10"/>
      <c r="P11" s="10"/>
      <c r="Q11" s="10"/>
    </row>
    <row r="12" ht="21" customHeight="1" spans="1:17">
      <c r="A12" s="9"/>
      <c r="B12" s="9"/>
      <c r="C12" s="10" t="s">
        <v>31</v>
      </c>
      <c r="D12" s="11">
        <f t="shared" si="3"/>
        <v>0</v>
      </c>
      <c r="E12" s="10">
        <f t="shared" si="4"/>
        <v>0</v>
      </c>
      <c r="F12" s="12"/>
      <c r="G12" s="12"/>
      <c r="H12" s="12"/>
      <c r="I12" s="12"/>
      <c r="J12" s="11">
        <v>0.1</v>
      </c>
      <c r="K12" s="10"/>
      <c r="L12" s="10"/>
      <c r="M12" s="10"/>
      <c r="N12" s="10"/>
      <c r="O12" s="10"/>
      <c r="P12" s="10"/>
      <c r="Q12" s="10"/>
    </row>
    <row r="13" ht="21" customHeight="1" spans="1:17">
      <c r="A13" s="9">
        <v>3</v>
      </c>
      <c r="B13" s="13" t="s">
        <v>32</v>
      </c>
      <c r="C13" s="10" t="s">
        <v>29</v>
      </c>
      <c r="D13" s="11">
        <f t="shared" si="3"/>
        <v>0.45</v>
      </c>
      <c r="E13" s="10">
        <f t="shared" ref="E13:E15" si="5">F13+G13</f>
        <v>0.2</v>
      </c>
      <c r="F13" s="10">
        <v>0.13</v>
      </c>
      <c r="G13" s="10">
        <v>0.07</v>
      </c>
      <c r="H13" s="10">
        <v>0.15</v>
      </c>
      <c r="I13" s="10">
        <v>0.1</v>
      </c>
      <c r="J13" s="11">
        <v>0.1</v>
      </c>
      <c r="K13" s="10">
        <v>1</v>
      </c>
      <c r="L13" s="19">
        <v>80</v>
      </c>
      <c r="M13" s="10"/>
      <c r="N13" s="20"/>
      <c r="O13" s="10">
        <v>300</v>
      </c>
      <c r="P13" s="10"/>
      <c r="Q13" s="24"/>
    </row>
    <row r="14" ht="21" customHeight="1" spans="1:17">
      <c r="A14" s="9"/>
      <c r="B14" s="9"/>
      <c r="C14" s="10" t="s">
        <v>30</v>
      </c>
      <c r="D14" s="11">
        <f t="shared" si="3"/>
        <v>1.9</v>
      </c>
      <c r="E14" s="10">
        <f t="shared" si="5"/>
        <v>0.5</v>
      </c>
      <c r="F14" s="10">
        <v>0.25</v>
      </c>
      <c r="G14" s="10">
        <v>0.25</v>
      </c>
      <c r="H14" s="10">
        <v>0.4</v>
      </c>
      <c r="I14" s="10">
        <v>1</v>
      </c>
      <c r="J14" s="11">
        <v>0.5</v>
      </c>
      <c r="K14" s="10"/>
      <c r="L14" s="10">
        <v>120</v>
      </c>
      <c r="M14" s="10">
        <v>1</v>
      </c>
      <c r="N14" s="10">
        <v>100</v>
      </c>
      <c r="O14" s="10">
        <v>330</v>
      </c>
      <c r="P14" s="10">
        <v>1</v>
      </c>
      <c r="Q14" s="24">
        <v>200</v>
      </c>
    </row>
    <row r="15" ht="21" customHeight="1" spans="1:17">
      <c r="A15" s="9"/>
      <c r="B15" s="9"/>
      <c r="C15" s="10" t="s">
        <v>31</v>
      </c>
      <c r="D15" s="11">
        <f t="shared" si="3"/>
        <v>2.8</v>
      </c>
      <c r="E15" s="10">
        <f t="shared" si="5"/>
        <v>0.7</v>
      </c>
      <c r="F15" s="10">
        <v>0.45</v>
      </c>
      <c r="G15" s="10">
        <v>0.25</v>
      </c>
      <c r="H15" s="10">
        <v>0.6</v>
      </c>
      <c r="I15" s="10">
        <v>1.5</v>
      </c>
      <c r="J15" s="11">
        <v>0.5</v>
      </c>
      <c r="K15" s="10"/>
      <c r="L15" s="10">
        <v>160</v>
      </c>
      <c r="M15" s="10">
        <v>1</v>
      </c>
      <c r="N15" s="10">
        <v>100</v>
      </c>
      <c r="O15" s="10">
        <v>360</v>
      </c>
      <c r="P15" s="10">
        <v>2</v>
      </c>
      <c r="Q15" s="24">
        <v>400</v>
      </c>
    </row>
    <row r="16" ht="21" customHeight="1" spans="1:17">
      <c r="A16" s="9">
        <v>4</v>
      </c>
      <c r="B16" s="9" t="s">
        <v>33</v>
      </c>
      <c r="C16" s="10" t="s">
        <v>29</v>
      </c>
      <c r="D16" s="11">
        <f t="shared" si="3"/>
        <v>0.6</v>
      </c>
      <c r="E16" s="10">
        <f t="shared" ref="E16:E18" si="6">F16+G16</f>
        <v>0.2</v>
      </c>
      <c r="F16" s="10">
        <v>0.15</v>
      </c>
      <c r="G16" s="10">
        <v>0.05</v>
      </c>
      <c r="H16" s="10">
        <v>0.3</v>
      </c>
      <c r="I16" s="10">
        <v>0.1</v>
      </c>
      <c r="J16" s="11"/>
      <c r="K16" s="10"/>
      <c r="L16" s="10">
        <v>1520</v>
      </c>
      <c r="M16" s="10">
        <v>1</v>
      </c>
      <c r="N16" s="10">
        <v>800</v>
      </c>
      <c r="O16" s="10">
        <v>1500</v>
      </c>
      <c r="P16" s="10"/>
      <c r="Q16" s="24"/>
    </row>
    <row r="17" ht="21" customHeight="1" spans="1:17">
      <c r="A17" s="9"/>
      <c r="B17" s="9"/>
      <c r="C17" s="10" t="s">
        <v>30</v>
      </c>
      <c r="D17" s="11">
        <f t="shared" si="3"/>
        <v>2</v>
      </c>
      <c r="E17" s="10">
        <f t="shared" si="6"/>
        <v>0.5</v>
      </c>
      <c r="F17" s="10">
        <v>0.25</v>
      </c>
      <c r="G17" s="10">
        <v>0.25</v>
      </c>
      <c r="H17" s="10">
        <v>0.5</v>
      </c>
      <c r="I17" s="10">
        <v>1</v>
      </c>
      <c r="J17" s="11"/>
      <c r="K17" s="10"/>
      <c r="L17" s="10">
        <v>1930</v>
      </c>
      <c r="M17" s="10">
        <v>2</v>
      </c>
      <c r="N17" s="10">
        <v>1000</v>
      </c>
      <c r="O17" s="10">
        <v>1650</v>
      </c>
      <c r="P17" s="10">
        <v>2</v>
      </c>
      <c r="Q17" s="24">
        <v>400</v>
      </c>
    </row>
    <row r="18" ht="21" customHeight="1" spans="1:17">
      <c r="A18" s="9"/>
      <c r="B18" s="9"/>
      <c r="C18" s="10" t="s">
        <v>31</v>
      </c>
      <c r="D18" s="11">
        <f t="shared" si="3"/>
        <v>2.9</v>
      </c>
      <c r="E18" s="10">
        <f t="shared" si="6"/>
        <v>0.7</v>
      </c>
      <c r="F18" s="10">
        <v>0.45</v>
      </c>
      <c r="G18" s="10">
        <v>0.25</v>
      </c>
      <c r="H18" s="10">
        <v>0.7</v>
      </c>
      <c r="I18" s="10">
        <v>1.5</v>
      </c>
      <c r="J18" s="11">
        <v>0.1</v>
      </c>
      <c r="K18" s="10"/>
      <c r="L18" s="10">
        <v>2340</v>
      </c>
      <c r="M18" s="10">
        <v>4</v>
      </c>
      <c r="N18" s="10">
        <v>1300</v>
      </c>
      <c r="O18" s="10">
        <v>1800</v>
      </c>
      <c r="P18" s="10">
        <v>4</v>
      </c>
      <c r="Q18" s="24">
        <v>800</v>
      </c>
    </row>
    <row r="19" ht="21" customHeight="1" spans="1:17">
      <c r="A19" s="9">
        <v>5</v>
      </c>
      <c r="B19" s="9" t="s">
        <v>34</v>
      </c>
      <c r="C19" s="10" t="s">
        <v>29</v>
      </c>
      <c r="D19" s="11">
        <f t="shared" si="3"/>
        <v>0.2</v>
      </c>
      <c r="E19" s="10">
        <f t="shared" ref="E19:E21" si="7">F19+G19</f>
        <v>0.15</v>
      </c>
      <c r="F19" s="10">
        <v>0.11</v>
      </c>
      <c r="G19" s="10">
        <v>0.04</v>
      </c>
      <c r="H19" s="10">
        <v>0.05</v>
      </c>
      <c r="I19" s="10"/>
      <c r="J19" s="11"/>
      <c r="K19" s="10"/>
      <c r="L19" s="10">
        <v>500</v>
      </c>
      <c r="M19" s="10">
        <v>1</v>
      </c>
      <c r="N19" s="10">
        <v>150</v>
      </c>
      <c r="O19" s="10">
        <v>200</v>
      </c>
      <c r="P19" s="10"/>
      <c r="Q19" s="25"/>
    </row>
    <row r="20" ht="21" customHeight="1" spans="1:17">
      <c r="A20" s="9"/>
      <c r="B20" s="9"/>
      <c r="C20" s="10" t="s">
        <v>30</v>
      </c>
      <c r="D20" s="11">
        <f t="shared" si="3"/>
        <v>0.85</v>
      </c>
      <c r="E20" s="10">
        <f t="shared" si="7"/>
        <v>0.3</v>
      </c>
      <c r="F20" s="10">
        <v>0.15</v>
      </c>
      <c r="G20" s="10">
        <v>0.15</v>
      </c>
      <c r="H20" s="10">
        <v>0.15</v>
      </c>
      <c r="I20" s="10">
        <v>0.4</v>
      </c>
      <c r="J20" s="11"/>
      <c r="K20" s="10">
        <v>1</v>
      </c>
      <c r="L20" s="10">
        <v>650</v>
      </c>
      <c r="M20" s="10">
        <v>2</v>
      </c>
      <c r="N20" s="10">
        <v>200</v>
      </c>
      <c r="O20" s="10">
        <v>220</v>
      </c>
      <c r="P20" s="10">
        <v>1</v>
      </c>
      <c r="Q20" s="25">
        <v>200</v>
      </c>
    </row>
    <row r="21" ht="21" customHeight="1" spans="1:17">
      <c r="A21" s="9"/>
      <c r="B21" s="9"/>
      <c r="C21" s="10" t="s">
        <v>31</v>
      </c>
      <c r="D21" s="11">
        <f t="shared" si="3"/>
        <v>1.1</v>
      </c>
      <c r="E21" s="10">
        <f t="shared" si="7"/>
        <v>0.4</v>
      </c>
      <c r="F21" s="10">
        <v>0.25</v>
      </c>
      <c r="G21" s="10">
        <v>0.15</v>
      </c>
      <c r="H21" s="10">
        <v>0.2</v>
      </c>
      <c r="I21" s="10">
        <v>0.5</v>
      </c>
      <c r="J21" s="11"/>
      <c r="L21" s="10">
        <v>800</v>
      </c>
      <c r="M21" s="10">
        <v>3</v>
      </c>
      <c r="N21" s="10">
        <v>250</v>
      </c>
      <c r="O21" s="10">
        <v>250</v>
      </c>
      <c r="P21" s="10">
        <v>3</v>
      </c>
      <c r="Q21" s="25">
        <v>600</v>
      </c>
    </row>
    <row r="22" ht="21" customHeight="1" spans="1:17">
      <c r="A22" s="9">
        <v>6</v>
      </c>
      <c r="B22" s="9" t="s">
        <v>35</v>
      </c>
      <c r="C22" s="10" t="s">
        <v>29</v>
      </c>
      <c r="D22" s="11">
        <f t="shared" si="3"/>
        <v>0.15</v>
      </c>
      <c r="E22" s="10">
        <f t="shared" ref="E22:E24" si="8">F22+G22</f>
        <v>0.05</v>
      </c>
      <c r="F22" s="10">
        <v>0.05</v>
      </c>
      <c r="G22" s="10"/>
      <c r="H22" s="10">
        <v>0.1</v>
      </c>
      <c r="I22" s="10"/>
      <c r="J22" s="11"/>
      <c r="K22" s="10"/>
      <c r="L22" s="10"/>
      <c r="M22" s="10"/>
      <c r="N22" s="10"/>
      <c r="O22" s="10"/>
      <c r="P22" s="10"/>
      <c r="Q22" s="25"/>
    </row>
    <row r="23" ht="21" customHeight="1" spans="1:17">
      <c r="A23" s="9"/>
      <c r="B23" s="9"/>
      <c r="C23" s="10" t="s">
        <v>30</v>
      </c>
      <c r="D23" s="11">
        <f t="shared" si="3"/>
        <v>0.4</v>
      </c>
      <c r="E23" s="10">
        <f t="shared" si="8"/>
        <v>0.15</v>
      </c>
      <c r="F23" s="10">
        <v>0.1</v>
      </c>
      <c r="G23" s="10">
        <v>0.05</v>
      </c>
      <c r="H23" s="10">
        <v>0.15</v>
      </c>
      <c r="I23" s="10">
        <v>0.1</v>
      </c>
      <c r="J23" s="11"/>
      <c r="K23" s="10"/>
      <c r="L23" s="10"/>
      <c r="M23" s="10"/>
      <c r="N23" s="10"/>
      <c r="O23" s="10"/>
      <c r="P23" s="10"/>
      <c r="Q23" s="25"/>
    </row>
    <row r="24" ht="21" customHeight="1" spans="1:17">
      <c r="A24" s="9"/>
      <c r="B24" s="9"/>
      <c r="C24" s="10" t="s">
        <v>31</v>
      </c>
      <c r="D24" s="11">
        <f t="shared" si="3"/>
        <v>0.6</v>
      </c>
      <c r="E24" s="10">
        <f t="shared" si="8"/>
        <v>0.2</v>
      </c>
      <c r="F24" s="10">
        <v>0.15</v>
      </c>
      <c r="G24" s="10">
        <v>0.05</v>
      </c>
      <c r="H24" s="10">
        <v>0.2</v>
      </c>
      <c r="I24" s="10">
        <v>0.2</v>
      </c>
      <c r="J24" s="11"/>
      <c r="K24" s="10"/>
      <c r="L24" s="10"/>
      <c r="M24" s="10"/>
      <c r="N24" s="10"/>
      <c r="O24" s="10"/>
      <c r="P24" s="10"/>
      <c r="Q24" s="25"/>
    </row>
    <row r="25" ht="21" customHeight="1" spans="1:17">
      <c r="A25" s="9">
        <v>7</v>
      </c>
      <c r="B25" s="9" t="s">
        <v>36</v>
      </c>
      <c r="C25" s="10" t="s">
        <v>29</v>
      </c>
      <c r="D25" s="11">
        <f t="shared" si="3"/>
        <v>1.55</v>
      </c>
      <c r="E25" s="10">
        <f t="shared" ref="E25:E27" si="9">F25+G25</f>
        <v>0.45</v>
      </c>
      <c r="F25" s="10">
        <v>0.4</v>
      </c>
      <c r="G25" s="10">
        <v>0.05</v>
      </c>
      <c r="H25" s="10">
        <v>0.1</v>
      </c>
      <c r="I25" s="10">
        <v>1</v>
      </c>
      <c r="J25" s="11">
        <v>2</v>
      </c>
      <c r="K25" s="10"/>
      <c r="L25" s="10"/>
      <c r="M25" s="10"/>
      <c r="N25" s="10"/>
      <c r="O25" s="10">
        <v>700</v>
      </c>
      <c r="P25" s="10">
        <v>1</v>
      </c>
      <c r="Q25" s="25">
        <v>300</v>
      </c>
    </row>
    <row r="26" ht="21" customHeight="1" spans="1:17">
      <c r="A26" s="9"/>
      <c r="B26" s="9"/>
      <c r="C26" s="10" t="s">
        <v>30</v>
      </c>
      <c r="D26" s="11">
        <f t="shared" si="3"/>
        <v>3.3</v>
      </c>
      <c r="E26" s="10">
        <f t="shared" si="9"/>
        <v>0.8</v>
      </c>
      <c r="F26" s="10">
        <v>0.5</v>
      </c>
      <c r="G26" s="10">
        <v>0.3</v>
      </c>
      <c r="H26" s="10">
        <v>0.5</v>
      </c>
      <c r="I26" s="10">
        <v>2</v>
      </c>
      <c r="J26" s="11">
        <v>4</v>
      </c>
      <c r="K26" s="10"/>
      <c r="L26" s="10"/>
      <c r="M26" s="10"/>
      <c r="N26" s="10"/>
      <c r="O26" s="10">
        <v>770</v>
      </c>
      <c r="P26" s="10">
        <v>2</v>
      </c>
      <c r="Q26" s="25">
        <v>500</v>
      </c>
    </row>
    <row r="27" ht="21" customHeight="1" spans="1:17">
      <c r="A27" s="9"/>
      <c r="B27" s="9"/>
      <c r="C27" s="10" t="s">
        <v>31</v>
      </c>
      <c r="D27" s="11">
        <f t="shared" si="3"/>
        <v>6.3</v>
      </c>
      <c r="E27" s="10">
        <f t="shared" si="9"/>
        <v>1</v>
      </c>
      <c r="F27" s="10">
        <v>0.7</v>
      </c>
      <c r="G27" s="10">
        <v>0.3</v>
      </c>
      <c r="H27" s="10">
        <v>0.7</v>
      </c>
      <c r="I27" s="10">
        <v>4.6</v>
      </c>
      <c r="J27" s="11">
        <v>6</v>
      </c>
      <c r="K27" s="10"/>
      <c r="L27" s="10"/>
      <c r="M27" s="10"/>
      <c r="N27" s="10"/>
      <c r="O27" s="10">
        <v>840</v>
      </c>
      <c r="P27" s="10">
        <v>4</v>
      </c>
      <c r="Q27" s="25">
        <v>700</v>
      </c>
    </row>
    <row r="28" ht="21" customHeight="1" spans="1:17">
      <c r="A28" s="9">
        <v>8</v>
      </c>
      <c r="B28" s="9" t="s">
        <v>37</v>
      </c>
      <c r="C28" s="10" t="s">
        <v>29</v>
      </c>
      <c r="D28" s="11">
        <f t="shared" si="3"/>
        <v>1.35</v>
      </c>
      <c r="E28" s="10">
        <f t="shared" ref="E28:E30" si="10">F28+G28</f>
        <v>0.15</v>
      </c>
      <c r="F28" s="10">
        <v>0.06</v>
      </c>
      <c r="G28" s="10">
        <v>0.09</v>
      </c>
      <c r="H28" s="10">
        <v>0.2</v>
      </c>
      <c r="I28" s="10">
        <v>1</v>
      </c>
      <c r="J28" s="11"/>
      <c r="K28" s="10"/>
      <c r="L28" s="10"/>
      <c r="M28" s="10"/>
      <c r="N28" s="10"/>
      <c r="O28" s="10">
        <v>195</v>
      </c>
      <c r="P28" s="10"/>
      <c r="Q28" s="25"/>
    </row>
    <row r="29" ht="21" customHeight="1" spans="1:17">
      <c r="A29" s="9"/>
      <c r="B29" s="9"/>
      <c r="C29" s="10" t="s">
        <v>30</v>
      </c>
      <c r="D29" s="11">
        <f t="shared" si="3"/>
        <v>3.1</v>
      </c>
      <c r="E29" s="10">
        <f t="shared" si="10"/>
        <v>0.6</v>
      </c>
      <c r="F29" s="10">
        <v>0.2</v>
      </c>
      <c r="G29" s="10">
        <v>0.4</v>
      </c>
      <c r="H29" s="10">
        <v>0.5</v>
      </c>
      <c r="I29" s="10">
        <v>2</v>
      </c>
      <c r="J29" s="11"/>
      <c r="K29" s="10"/>
      <c r="L29" s="10"/>
      <c r="M29" s="10"/>
      <c r="N29" s="10"/>
      <c r="O29" s="10">
        <v>225</v>
      </c>
      <c r="P29" s="10">
        <v>1</v>
      </c>
      <c r="Q29" s="25">
        <v>200</v>
      </c>
    </row>
    <row r="30" ht="21" customHeight="1" spans="1:17">
      <c r="A30" s="9"/>
      <c r="B30" s="9"/>
      <c r="C30" s="10" t="s">
        <v>31</v>
      </c>
      <c r="D30" s="11">
        <f t="shared" si="3"/>
        <v>4.2</v>
      </c>
      <c r="E30" s="10">
        <f t="shared" si="10"/>
        <v>1</v>
      </c>
      <c r="F30" s="10">
        <v>0.6</v>
      </c>
      <c r="G30" s="10">
        <v>0.4</v>
      </c>
      <c r="H30" s="10">
        <v>0.7</v>
      </c>
      <c r="I30" s="10">
        <v>2.5</v>
      </c>
      <c r="J30" s="11">
        <v>0.1</v>
      </c>
      <c r="K30" s="10"/>
      <c r="L30" s="10"/>
      <c r="M30" s="10"/>
      <c r="N30" s="10"/>
      <c r="O30" s="10">
        <v>245</v>
      </c>
      <c r="P30" s="10">
        <v>2</v>
      </c>
      <c r="Q30" s="25">
        <v>300</v>
      </c>
    </row>
    <row r="31" ht="21" customHeight="1" spans="1:17">
      <c r="A31" s="9">
        <v>9</v>
      </c>
      <c r="B31" s="9" t="s">
        <v>38</v>
      </c>
      <c r="C31" s="10" t="s">
        <v>29</v>
      </c>
      <c r="D31" s="11">
        <f t="shared" si="3"/>
        <v>1.3</v>
      </c>
      <c r="E31" s="10">
        <f t="shared" ref="E31:E33" si="11">F31+G31</f>
        <v>0.2</v>
      </c>
      <c r="F31" s="10">
        <v>0.1</v>
      </c>
      <c r="G31" s="10">
        <v>0.1</v>
      </c>
      <c r="H31" s="10">
        <v>0.3</v>
      </c>
      <c r="I31" s="10">
        <v>0.8</v>
      </c>
      <c r="J31" s="11"/>
      <c r="K31" s="10"/>
      <c r="L31" s="10"/>
      <c r="M31" s="10"/>
      <c r="N31" s="10"/>
      <c r="O31" s="10">
        <v>600</v>
      </c>
      <c r="P31" s="10"/>
      <c r="Q31" s="25"/>
    </row>
    <row r="32" ht="21" customHeight="1" spans="1:17">
      <c r="A32" s="9"/>
      <c r="B32" s="9"/>
      <c r="C32" s="10" t="s">
        <v>30</v>
      </c>
      <c r="D32" s="11">
        <f t="shared" si="3"/>
        <v>3.3</v>
      </c>
      <c r="E32" s="10">
        <f t="shared" si="11"/>
        <v>0.65</v>
      </c>
      <c r="F32" s="10">
        <v>0.35</v>
      </c>
      <c r="G32" s="10">
        <v>0.3</v>
      </c>
      <c r="H32" s="10">
        <v>0.65</v>
      </c>
      <c r="I32" s="10">
        <v>2</v>
      </c>
      <c r="J32" s="11"/>
      <c r="K32" s="10"/>
      <c r="L32" s="10"/>
      <c r="M32" s="10"/>
      <c r="N32" s="10"/>
      <c r="O32" s="10">
        <v>660</v>
      </c>
      <c r="P32" s="10">
        <v>2</v>
      </c>
      <c r="Q32" s="25">
        <v>300</v>
      </c>
    </row>
    <row r="33" ht="21" customHeight="1" spans="1:17">
      <c r="A33" s="9"/>
      <c r="B33" s="9"/>
      <c r="C33" s="10" t="s">
        <v>31</v>
      </c>
      <c r="D33" s="11">
        <f t="shared" si="3"/>
        <v>4.4</v>
      </c>
      <c r="E33" s="10">
        <f t="shared" si="11"/>
        <v>1</v>
      </c>
      <c r="F33" s="10">
        <v>0.7</v>
      </c>
      <c r="G33" s="10">
        <v>0.3</v>
      </c>
      <c r="H33" s="10">
        <v>0.9</v>
      </c>
      <c r="I33" s="10">
        <v>2.5</v>
      </c>
      <c r="J33" s="11">
        <v>0.2</v>
      </c>
      <c r="K33" s="10">
        <v>1</v>
      </c>
      <c r="L33" s="10"/>
      <c r="M33" s="10"/>
      <c r="N33" s="10"/>
      <c r="O33" s="10">
        <v>720</v>
      </c>
      <c r="P33" s="10">
        <v>4</v>
      </c>
      <c r="Q33" s="25">
        <v>500</v>
      </c>
    </row>
    <row r="34" ht="21" customHeight="1" spans="1:17">
      <c r="A34" s="9">
        <v>10</v>
      </c>
      <c r="B34" s="9" t="s">
        <v>39</v>
      </c>
      <c r="C34" s="10" t="s">
        <v>29</v>
      </c>
      <c r="D34" s="11">
        <f t="shared" si="3"/>
        <v>4.4</v>
      </c>
      <c r="E34" s="10">
        <f t="shared" ref="E34:E36" si="12">F34+G34</f>
        <v>2.1</v>
      </c>
      <c r="F34" s="10">
        <v>2</v>
      </c>
      <c r="G34" s="10">
        <v>0.1</v>
      </c>
      <c r="H34" s="10">
        <v>0.3</v>
      </c>
      <c r="I34" s="10">
        <v>2</v>
      </c>
      <c r="J34" s="11">
        <v>0.9</v>
      </c>
      <c r="K34" s="10"/>
      <c r="L34" s="10"/>
      <c r="M34" s="10"/>
      <c r="N34" s="10"/>
      <c r="O34" s="10">
        <v>400</v>
      </c>
      <c r="P34" s="10">
        <v>2</v>
      </c>
      <c r="Q34" s="25">
        <v>400</v>
      </c>
    </row>
    <row r="35" ht="21" customHeight="1" spans="1:17">
      <c r="A35" s="9"/>
      <c r="B35" s="9"/>
      <c r="C35" s="10" t="s">
        <v>30</v>
      </c>
      <c r="D35" s="11">
        <f t="shared" si="3"/>
        <v>7.65</v>
      </c>
      <c r="E35" s="10">
        <f t="shared" si="12"/>
        <v>3.5</v>
      </c>
      <c r="F35" s="10">
        <v>3.2</v>
      </c>
      <c r="G35" s="10">
        <v>0.3</v>
      </c>
      <c r="H35" s="10">
        <v>0.65</v>
      </c>
      <c r="I35" s="10">
        <v>3.5</v>
      </c>
      <c r="J35" s="11">
        <v>2.5</v>
      </c>
      <c r="K35" s="10">
        <v>1</v>
      </c>
      <c r="L35" s="10"/>
      <c r="M35" s="10"/>
      <c r="N35" s="10"/>
      <c r="O35" s="10">
        <v>440</v>
      </c>
      <c r="P35" s="10">
        <v>2</v>
      </c>
      <c r="Q35" s="25">
        <v>400</v>
      </c>
    </row>
    <row r="36" ht="21" customHeight="1" spans="1:17">
      <c r="A36" s="9"/>
      <c r="B36" s="9"/>
      <c r="C36" s="10" t="s">
        <v>31</v>
      </c>
      <c r="D36" s="11">
        <f t="shared" si="3"/>
        <v>10.7</v>
      </c>
      <c r="E36" s="10">
        <f t="shared" si="12"/>
        <v>5</v>
      </c>
      <c r="F36" s="10">
        <v>4.7</v>
      </c>
      <c r="G36" s="10">
        <v>0.3</v>
      </c>
      <c r="H36" s="10">
        <v>1</v>
      </c>
      <c r="I36" s="10">
        <v>4.7</v>
      </c>
      <c r="J36" s="11">
        <v>3</v>
      </c>
      <c r="K36" s="10"/>
      <c r="L36" s="10"/>
      <c r="M36" s="10"/>
      <c r="N36" s="10"/>
      <c r="O36" s="10">
        <v>480</v>
      </c>
      <c r="P36" s="10">
        <v>4</v>
      </c>
      <c r="Q36" s="25">
        <v>600</v>
      </c>
    </row>
    <row r="37" ht="27" customHeight="1" spans="1:17">
      <c r="A37" s="14" t="s">
        <v>40</v>
      </c>
      <c r="B37" s="14"/>
      <c r="C37" s="14"/>
      <c r="D37" s="14"/>
      <c r="E37" s="14"/>
      <c r="F37" s="14"/>
      <c r="G37" s="14"/>
      <c r="H37" s="14"/>
      <c r="I37" s="14"/>
      <c r="J37" s="21"/>
      <c r="K37" s="14"/>
      <c r="L37" s="14"/>
      <c r="M37" s="14"/>
      <c r="N37" s="14"/>
      <c r="O37" s="14"/>
      <c r="P37" s="14"/>
      <c r="Q37" s="14"/>
    </row>
  </sheetData>
  <mergeCells count="43">
    <mergeCell ref="A1:Q1"/>
    <mergeCell ref="A2:Q2"/>
    <mergeCell ref="D3:J3"/>
    <mergeCell ref="L3:Q3"/>
    <mergeCell ref="D4:I4"/>
    <mergeCell ref="L4:N4"/>
    <mergeCell ref="O4:Q4"/>
    <mergeCell ref="E5:G5"/>
    <mergeCell ref="A37:Q37"/>
    <mergeCell ref="A3:A6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B3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C3:C6"/>
    <mergeCell ref="D5:D6"/>
    <mergeCell ref="H5:H6"/>
    <mergeCell ref="I5:I6"/>
    <mergeCell ref="J4:J6"/>
    <mergeCell ref="K4:K6"/>
    <mergeCell ref="L5:L6"/>
    <mergeCell ref="M5:M6"/>
    <mergeCell ref="N5:N6"/>
    <mergeCell ref="O5:O6"/>
    <mergeCell ref="P5:P6"/>
    <mergeCell ref="Q5:Q6"/>
  </mergeCells>
  <pageMargins left="0.590277777777778" right="0.200694444444444" top="0.290972222222222" bottom="0.747916666666667" header="0.314583333333333" footer="0.314583333333333"/>
  <pageSetup paperSize="8" scale="88" orientation="landscape" horizontalDpi="6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张艳红</cp:lastModifiedBy>
  <dcterms:created xsi:type="dcterms:W3CDTF">2023-01-12T02:06:00Z</dcterms:created>
  <cp:lastPrinted>2023-01-12T07:43:00Z</cp:lastPrinted>
  <dcterms:modified xsi:type="dcterms:W3CDTF">2023-03-28T03:38:34Z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61C47386DCAF45F78D329CCE1054B38D</vt:lpwstr>
  </property>
  <property fmtid="{D5CDD505-2E9C-101B-9397-08002B2CF9AE}" pid="3" name="KSOProductBuildVer">
    <vt:lpwstr>2052-11.8.6.8811</vt:lpwstr>
  </property>
</Properties>
</file>