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theme/themeOverride2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30" tabRatio="858" firstSheet="16" activeTab="21"/>
  </bookViews>
  <sheets>
    <sheet name="经济要情" sheetId="1" r:id="rId1"/>
    <sheet name="目录" sheetId="3" r:id="rId2"/>
    <sheet name="1.核心指标" sheetId="13" r:id="rId3"/>
    <sheet name="2.市场主体" sheetId="48" r:id="rId4"/>
    <sheet name="3.统计联网直报单位" sheetId="73" r:id="rId5"/>
    <sheet name="4.工业" sheetId="16" r:id="rId6"/>
    <sheet name="5.工业重点产业（行业）" sheetId="78" r:id="rId7"/>
    <sheet name="6.工业园区" sheetId="46" r:id="rId8"/>
    <sheet name="7.工业销售及效益指标 " sheetId="38" r:id="rId9"/>
    <sheet name="8.工业能源消费" sheetId="20" r:id="rId10"/>
    <sheet name="9.投资" sheetId="21" r:id="rId11"/>
    <sheet name="10.投资" sheetId="58" r:id="rId12"/>
    <sheet name="11.国内贸易" sheetId="52" r:id="rId13"/>
    <sheet name="12.限额以上企业（单位）商品零售额" sheetId="68" r:id="rId14"/>
    <sheet name="13.交通运输及邮电通信" sheetId="67" r:id="rId15"/>
    <sheet name="14.进出口、招商引资" sheetId="54" r:id="rId16"/>
    <sheet name="15.人民生活、就业、社会保险" sheetId="25" r:id="rId17"/>
    <sheet name="16.税收、保险" sheetId="23" r:id="rId18"/>
    <sheet name="17.金融" sheetId="24" r:id="rId19"/>
    <sheet name="18.金融" sheetId="75" r:id="rId20"/>
    <sheet name="19.财政收入" sheetId="26" r:id="rId21"/>
    <sheet name="20.财政支出" sheetId="27" r:id="rId22"/>
    <sheet name="21.价格指数" sheetId="28" r:id="rId23"/>
    <sheet name="22.价格指数" sheetId="76" r:id="rId24"/>
    <sheet name="23.价格指数" sheetId="70" r:id="rId25"/>
    <sheet name="24.环境质量" sheetId="55" r:id="rId26"/>
    <sheet name="25.区县" sheetId="82" r:id="rId27"/>
    <sheet name="26.区县" sheetId="43" r:id="rId28"/>
    <sheet name="27.区县 " sheetId="65" r:id="rId29"/>
    <sheet name="28.区县" sheetId="84" r:id="rId30"/>
    <sheet name="29.区县" sheetId="41" r:id="rId31"/>
    <sheet name="30.逐月完成" sheetId="6" r:id="rId32"/>
    <sheet name="31.累计完成" sheetId="7" r:id="rId33"/>
    <sheet name="草图" sheetId="83" state="hidden" r:id="rId34"/>
    <sheet name="Sheet1" sheetId="74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Area" localSheetId="2">'1.核心指标'!$A$1:$F$23</definedName>
    <definedName name="_xlnm.Print_Area" localSheetId="11">'10.投资'!$A$1:$F$23</definedName>
    <definedName name="_xlnm.Print_Area" localSheetId="12">'11.国内贸易'!$A$1:$D$28</definedName>
    <definedName name="_xlnm.Print_Area" localSheetId="14">'13.交通运输及邮电通信'!$A$1:$D$23</definedName>
    <definedName name="_xlnm.Print_Area" localSheetId="15">'14.进出口、招商引资'!$A$1:$D$21</definedName>
    <definedName name="_xlnm.Print_Area" localSheetId="16">'15.人民生活、就业、社会保险'!$A$1:$D$20</definedName>
    <definedName name="_xlnm.Print_Area" localSheetId="17">'16.税收、保险'!$A$1:$D$29</definedName>
    <definedName name="_xlnm.Print_Area" localSheetId="18">'17.金融'!$A$1:$E$21</definedName>
    <definedName name="_xlnm.Print_Area" localSheetId="20">'19.财政收入'!$A$1:$D$27</definedName>
    <definedName name="_xlnm.Print_Area" localSheetId="21">'20.财政支出'!$A$1:$D$34</definedName>
    <definedName name="_xlnm.Print_Area" localSheetId="22">'21.价格指数'!$A$1:$E$16</definedName>
    <definedName name="_xlnm.Print_Area" localSheetId="24">'23.价格指数'!#REF!</definedName>
    <definedName name="_xlnm.Print_Area" localSheetId="25">'24.环境质量'!$A$1:$D$14</definedName>
    <definedName name="_xlnm.Print_Area" localSheetId="26">'25.区县'!$A$1:$E$26</definedName>
    <definedName name="_xlnm.Print_Area" localSheetId="27">'26.区县'!$A$1:$D$25</definedName>
    <definedName name="_xlnm.Print_Area" localSheetId="30">'29.区县'!$A$1:$D$25</definedName>
    <definedName name="_xlnm.Print_Area" localSheetId="31">'30.逐月完成'!$B$1:$N$18</definedName>
    <definedName name="_xlnm.Print_Area" localSheetId="32">'31.累计完成'!$B$1:$M$37</definedName>
    <definedName name="_xlnm.Print_Area" localSheetId="7">'6.工业园区'!$A$1:$F$18</definedName>
    <definedName name="_xlnm.Print_Area" localSheetId="8">'7.工业销售及效益指标 '!$A$1:$D$19</definedName>
    <definedName name="_xlnm.Print_Area" localSheetId="9">'8.工业能源消费'!$A$1:$D$25</definedName>
    <definedName name="_xlnm.Print_Area" localSheetId="10">'9.投资'!$A$1:$C$23</definedName>
    <definedName name="_xlnm.Print_Area" localSheetId="1">目录!$A$1:$D$29</definedName>
  </definedNames>
  <calcPr calcId="144525"/>
</workbook>
</file>

<file path=xl/sharedStrings.xml><?xml version="1.0" encoding="utf-8"?>
<sst xmlns="http://schemas.openxmlformats.org/spreadsheetml/2006/main" count="1051" uniqueCount="615">
  <si>
    <t>贵阳经济社会
统计月报</t>
  </si>
  <si>
    <t xml:space="preserve">2021.1~11
</t>
  </si>
  <si>
    <t xml:space="preserve"> </t>
  </si>
  <si>
    <t>贵    阳    市   统   计   局</t>
  </si>
  <si>
    <t>编</t>
  </si>
  <si>
    <t>国家统计局贵阳调查队</t>
  </si>
  <si>
    <t>目  录</t>
  </si>
  <si>
    <t>贵阳市2021年1～11月经济运行情况</t>
  </si>
  <si>
    <r>
      <rPr>
        <sz val="9"/>
        <rFont val="宋体"/>
        <charset val="134"/>
      </rPr>
      <t>核心指标</t>
    </r>
    <r>
      <rPr>
        <sz val="9"/>
        <rFont val="Times New Roman"/>
        <charset val="134"/>
      </rPr>
      <t xml:space="preserve">  </t>
    </r>
    <r>
      <rPr>
        <sz val="9"/>
        <rFont val="宋体"/>
        <charset val="134"/>
      </rPr>
      <t>……………………………………………………</t>
    </r>
    <r>
      <rPr>
        <sz val="9"/>
        <rFont val="Times New Roman"/>
        <charset val="134"/>
      </rPr>
      <t xml:space="preserve">  1</t>
    </r>
  </si>
  <si>
    <r>
      <rPr>
        <sz val="9"/>
        <rFont val="宋体"/>
        <charset val="134"/>
      </rPr>
      <t>市场主体</t>
    </r>
    <r>
      <rPr>
        <sz val="9"/>
        <rFont val="Times New Roman"/>
        <charset val="134"/>
      </rPr>
      <t xml:space="preserve">  </t>
    </r>
    <r>
      <rPr>
        <sz val="9"/>
        <rFont val="宋体"/>
        <charset val="134"/>
      </rPr>
      <t>……………………………………………………</t>
    </r>
    <r>
      <rPr>
        <sz val="9"/>
        <rFont val="Times New Roman"/>
        <charset val="134"/>
      </rPr>
      <t xml:space="preserve">  2</t>
    </r>
  </si>
  <si>
    <t>统计联网直报单位……………………………………………3</t>
  </si>
  <si>
    <t>工  业 ……………………………………………………… 4</t>
  </si>
  <si>
    <t>工业重点产业（行业）………………………………………5</t>
  </si>
  <si>
    <t>工业园区 …………………………………………………… 6</t>
  </si>
  <si>
    <t>工业销售及效益指标 ……………………………………… 7</t>
  </si>
  <si>
    <t>工业能源消费…………………………………………………8</t>
  </si>
  <si>
    <t>投  资   …………………………………………………… 9</t>
  </si>
  <si>
    <t>投  资   …………………………………………………… 10</t>
  </si>
  <si>
    <t>国内贸易 …………………………………………………… 11</t>
  </si>
  <si>
    <t>限额以上企业（单位）商品零售额……………………… 15</t>
  </si>
  <si>
    <t>…………</t>
  </si>
  <si>
    <t>…………12</t>
  </si>
  <si>
    <t>交通运输及邮电通信 ……………………………………… 13</t>
  </si>
  <si>
    <t>进出口、招商引资 ………………………………………… 14</t>
  </si>
  <si>
    <t>人民生活、就业、社会保险 ……………………………… 15</t>
  </si>
  <si>
    <t>税收、保险 ………………………………………………… 16</t>
  </si>
  <si>
    <t>金  融  ………………………………………………………17</t>
  </si>
  <si>
    <t>金  融  ………………………………………………………18</t>
  </si>
  <si>
    <t>财政收入 …………………………………………………… 19</t>
  </si>
  <si>
    <t>财政支出 …………………………………………………… 20</t>
  </si>
  <si>
    <t>价格指数 …………………………………………………… 21</t>
  </si>
  <si>
    <t>价格指数 …………………………………………………… 22</t>
  </si>
  <si>
    <t>价格指数 …………………………………………………… 23</t>
  </si>
  <si>
    <t>环境质量 …………………………………………………… 24</t>
  </si>
  <si>
    <t>各区县（市）主要经济指标 ……………………………… 25</t>
  </si>
  <si>
    <t>附：主要指标逐月、逐月累计完成情况</t>
  </si>
  <si>
    <t>1  核心指标</t>
  </si>
  <si>
    <t>指标名称</t>
  </si>
  <si>
    <t>11月</t>
  </si>
  <si>
    <t>增长(%)</t>
  </si>
  <si>
    <t>1～11月</t>
  </si>
  <si>
    <t>规模以上工业增加值（亿元）</t>
  </si>
  <si>
    <t>规模以上工业产销率（%）</t>
  </si>
  <si>
    <t>上升1.0个百分点</t>
  </si>
  <si>
    <t>上升2.1个百分点</t>
  </si>
  <si>
    <t>固定资产投资（亿元）</t>
  </si>
  <si>
    <t xml:space="preserve">  #工业投资</t>
  </si>
  <si>
    <t xml:space="preserve">  #建筑安装工程投资</t>
  </si>
  <si>
    <t xml:space="preserve">  #民间投资</t>
  </si>
  <si>
    <t>限额以上社会消费品零售总额（亿元）</t>
  </si>
  <si>
    <r>
      <rPr>
        <sz val="9"/>
        <rFont val="宋体"/>
        <charset val="134"/>
        <scheme val="major"/>
      </rPr>
      <t>居民消费价格指数</t>
    </r>
    <r>
      <rPr>
        <sz val="8"/>
        <rFont val="宋体"/>
        <charset val="134"/>
        <scheme val="major"/>
      </rPr>
      <t>（上年同期=100）</t>
    </r>
  </si>
  <si>
    <t>财政总收入（亿元）</t>
  </si>
  <si>
    <t xml:space="preserve">  #一般公共预算收入（亿元）</t>
  </si>
  <si>
    <r>
      <rPr>
        <sz val="8"/>
        <rFont val="Times New Roman"/>
        <charset val="134"/>
      </rPr>
      <t xml:space="preserve">                     </t>
    </r>
    <r>
      <rPr>
        <sz val="8"/>
        <rFont val="宋体"/>
        <charset val="134"/>
      </rPr>
      <t>一般公共预算支出（亿元）</t>
    </r>
  </si>
  <si>
    <t>月末金融机构人民币存款余额（亿元）</t>
  </si>
  <si>
    <t>月末金融机构人民币贷款余额（亿元）</t>
  </si>
  <si>
    <t>进出口总额（亿元）(1-10月）</t>
  </si>
  <si>
    <t>实际利用外资（亿美元）</t>
  </si>
  <si>
    <t>新引进产业项目到位资金（亿元）</t>
  </si>
  <si>
    <t>城镇新增就业人员（人）</t>
  </si>
  <si>
    <t>全社会用电量（亿千瓦时）</t>
  </si>
  <si>
    <t xml:space="preserve">  #工业</t>
  </si>
  <si>
    <t xml:space="preserve">  6、统计联网直报单位是指“四上”企业、房地产开发经营企业、项目投资单位。其中“四上”指：规模以上工业（年主营业务收入2000万元及以上）；具有资质等级（领取过建设部门颁发的特级、一级、二级、三级或不分等级《建筑业企业资质证书》）建筑业企业；限额以上批发业（年主营业务收入2000万元及以上）、零售业（年主营业务收入500万元及以上）、住宿和餐饮业（年主营业务收入200万元及以上）企业；规模以上服务业企业（年营业收入2000万元及以上服务业法人单位，包括：交通运输、仓储和邮政业，信息传输、软件和信息技术服务业，水利、环境和公共设施管理业三个门类和卫生行业大类；年营业收入1000万元及以上服务业法人单位，包括租赁和商务服务业，科学研究和技术服务业，教育三个门类，以及物业管理、房地产中介服务、房地产租赁经营和其他房地产业四个行业小类；年营业收入500万元及以上服务业法人单位，包括：居民服务、修理和其他服务业，文化、体育和娱乐业两个门类，以及社会工作行业大类。）；项目投资单位指：有5000万元以上投资项目的非联网直报法人单位。</t>
  </si>
  <si>
    <t>2 市场主体</t>
  </si>
  <si>
    <t>新设立市场主体</t>
  </si>
  <si>
    <t>增长（%）</t>
  </si>
  <si>
    <t>市场主体（户）</t>
  </si>
  <si>
    <t xml:space="preserve">  #企业</t>
  </si>
  <si>
    <t xml:space="preserve">   个体工商户</t>
  </si>
  <si>
    <t xml:space="preserve">   农民专业合作社</t>
  </si>
  <si>
    <t>注册资本（亿元）</t>
  </si>
  <si>
    <t xml:space="preserve">  #企业注册资本</t>
  </si>
  <si>
    <t xml:space="preserve">   个体工商户资金数额</t>
  </si>
  <si>
    <t xml:space="preserve">   农民专业合作社出资总额</t>
  </si>
  <si>
    <t>市场主体</t>
  </si>
  <si>
    <t>11月末</t>
  </si>
  <si>
    <t>注：数据来自市市场监督管理局。</t>
  </si>
  <si>
    <r>
      <rPr>
        <b/>
        <sz val="16"/>
        <color theme="0"/>
        <rFont val="黑体"/>
        <charset val="134"/>
      </rPr>
      <t xml:space="preserve">3  </t>
    </r>
    <r>
      <rPr>
        <b/>
        <sz val="16"/>
        <color theme="0"/>
        <rFont val="黑体"/>
        <charset val="134"/>
      </rPr>
      <t>统计联网直报单位</t>
    </r>
  </si>
  <si>
    <t>统计联网直报单位（户）</t>
  </si>
  <si>
    <t>10月
单位数</t>
  </si>
  <si>
    <t>当月
增加</t>
  </si>
  <si>
    <t>当月
减少</t>
  </si>
  <si>
    <t>11月
单位数</t>
  </si>
  <si>
    <t xml:space="preserve"> 全市合计</t>
  </si>
  <si>
    <t xml:space="preserve">  规模以上工业</t>
  </si>
  <si>
    <t xml:space="preserve">  具有资质的建筑业</t>
  </si>
  <si>
    <t xml:space="preserve">  限额以上批发零售业</t>
  </si>
  <si>
    <t xml:space="preserve">  限额以上住宿餐饮业</t>
  </si>
  <si>
    <t xml:space="preserve">  房地产开发经营业</t>
  </si>
  <si>
    <t xml:space="preserve">  规模以上服务业</t>
  </si>
  <si>
    <t xml:space="preserve">  项目投资单位</t>
  </si>
  <si>
    <t>4  工  业</t>
  </si>
  <si>
    <t>规模以上工业增加值</t>
  </si>
  <si>
    <t>构成
（%）</t>
  </si>
  <si>
    <t>增长
（%）</t>
  </si>
  <si>
    <t>总计</t>
  </si>
  <si>
    <t xml:space="preserve">  #轻工业</t>
  </si>
  <si>
    <t xml:space="preserve">   重工业</t>
  </si>
  <si>
    <t xml:space="preserve">  #国有企业</t>
  </si>
  <si>
    <t xml:space="preserve">   集体企业</t>
  </si>
  <si>
    <t xml:space="preserve">   股份合作企业</t>
  </si>
  <si>
    <t xml:space="preserve">   股份制企业</t>
  </si>
  <si>
    <t xml:space="preserve">   外商及港澳台投资企业</t>
  </si>
  <si>
    <t xml:space="preserve">   其他经济类型企业</t>
  </si>
  <si>
    <t xml:space="preserve">  #国有控股企业</t>
  </si>
  <si>
    <t xml:space="preserve">  #大中型企业</t>
  </si>
  <si>
    <t xml:space="preserve">  #非公有制工业</t>
  </si>
  <si>
    <t xml:space="preserve">  #高技术产业（制造业）</t>
  </si>
  <si>
    <t>规模以上工业主要行业</t>
  </si>
  <si>
    <t xml:space="preserve"> 酒、饮料和精制茶制造业</t>
  </si>
  <si>
    <t xml:space="preserve"> 石油、煤炭及其他燃料加工业 </t>
  </si>
  <si>
    <t xml:space="preserve"> 化学原料和化学制品制造业</t>
  </si>
  <si>
    <t xml:space="preserve"> 橡胶和塑料制品业</t>
  </si>
  <si>
    <t xml:space="preserve"> 非金属矿物制品业</t>
  </si>
  <si>
    <t xml:space="preserve"> 金属制品业 </t>
  </si>
  <si>
    <t xml:space="preserve"> 通用设备制造业</t>
  </si>
  <si>
    <t xml:space="preserve">  铁路、船舶、航空航天和其他运输设备制造业</t>
  </si>
  <si>
    <t xml:space="preserve"> 电气机械和器材制造业 </t>
  </si>
  <si>
    <t>计算机、通信和其他电子设备制造业</t>
  </si>
  <si>
    <t>5  工业重点产业（行业）</t>
  </si>
  <si>
    <t>八大重点产业（行业）</t>
  </si>
  <si>
    <t xml:space="preserve">  磷煤化工</t>
  </si>
  <si>
    <t xml:space="preserve">  铝及铝加工</t>
  </si>
  <si>
    <t xml:space="preserve">  特色食品业</t>
  </si>
  <si>
    <t xml:space="preserve">  烟草制造业</t>
  </si>
  <si>
    <t xml:space="preserve">  医药制造业</t>
  </si>
  <si>
    <t xml:space="preserve">  装备制造业</t>
  </si>
  <si>
    <t xml:space="preserve">    #汽车制造业</t>
  </si>
  <si>
    <t xml:space="preserve">    #电子信息产业制造业</t>
  </si>
  <si>
    <t xml:space="preserve">  电力生产及供应业</t>
  </si>
  <si>
    <t xml:space="preserve">  橡胶及塑料制品业</t>
  </si>
  <si>
    <t>六大新产业</t>
  </si>
  <si>
    <t xml:space="preserve"> 中高端日用品制造业</t>
  </si>
  <si>
    <t xml:space="preserve">         其中:南明临空经济产业园</t>
  </si>
  <si>
    <t xml:space="preserve"> 先进装备制造业</t>
  </si>
  <si>
    <t xml:space="preserve">              云岩产业园</t>
  </si>
  <si>
    <t xml:space="preserve"> 新能源产业</t>
  </si>
  <si>
    <t xml:space="preserve">              花溪产业园</t>
  </si>
  <si>
    <t xml:space="preserve"> 新材料产业</t>
  </si>
  <si>
    <t xml:space="preserve"> 数字经济产业</t>
  </si>
  <si>
    <t xml:space="preserve"> 医药制造产业</t>
  </si>
  <si>
    <t>6  工业园区</t>
  </si>
  <si>
    <t>园区工业</t>
  </si>
  <si>
    <t>园区工业增加值</t>
  </si>
  <si>
    <t xml:space="preserve"> 南明临空经济产业园</t>
  </si>
  <si>
    <t xml:space="preserve"> 云岩产业园</t>
  </si>
  <si>
    <t xml:space="preserve"> 花溪产业园</t>
  </si>
  <si>
    <t xml:space="preserve"> 小河—孟关装备制造业生态工业园区</t>
  </si>
  <si>
    <t xml:space="preserve"> 乌当医药食品工业园区</t>
  </si>
  <si>
    <t xml:space="preserve">              乌当医药食品工业园区</t>
  </si>
  <si>
    <t xml:space="preserve"> 白云铝及铝加工基地</t>
  </si>
  <si>
    <t xml:space="preserve">              白云铝及铝加工基地</t>
  </si>
  <si>
    <t xml:space="preserve"> 麦架—沙文生态科技产业园</t>
  </si>
  <si>
    <t xml:space="preserve">              麦架—沙文生态科技产业园</t>
  </si>
  <si>
    <t xml:space="preserve"> 贵阳综合保税区</t>
  </si>
  <si>
    <t xml:space="preserve">              贵阳综合保税区</t>
  </si>
  <si>
    <t xml:space="preserve"> 观山湖电子商务和现代制造业产业园</t>
  </si>
  <si>
    <t xml:space="preserve"> 开阳磷煤化工基地</t>
  </si>
  <si>
    <t xml:space="preserve">              开阳磷煤化工基地</t>
  </si>
  <si>
    <t xml:space="preserve"> 息烽县磷煤化工生态工业基地</t>
  </si>
  <si>
    <t xml:space="preserve">              息烽县磷煤化工生态工业基地</t>
  </si>
  <si>
    <t xml:space="preserve"> 修文工业园区</t>
  </si>
  <si>
    <t xml:space="preserve">              修文工业园区</t>
  </si>
  <si>
    <t xml:space="preserve"> 清镇铝煤生态工业基地</t>
  </si>
  <si>
    <t xml:space="preserve">              清镇铝煤生态工业基地</t>
  </si>
  <si>
    <t>7  工业销售及效益指标</t>
  </si>
  <si>
    <t>规模以上工业</t>
  </si>
  <si>
    <t xml:space="preserve"> 1～11月</t>
  </si>
  <si>
    <t>工业销售产值增长（%）</t>
  </si>
  <si>
    <r>
      <rPr>
        <sz val="9"/>
        <rFont val="宋体"/>
        <charset val="134"/>
        <scheme val="major"/>
      </rPr>
      <t xml:space="preserve">  #</t>
    </r>
    <r>
      <rPr>
        <sz val="8"/>
        <rFont val="宋体"/>
        <charset val="134"/>
        <scheme val="major"/>
      </rPr>
      <t>出口产品交货值</t>
    </r>
  </si>
  <si>
    <t>工业产销率（%）</t>
  </si>
  <si>
    <t>工业产销率(同比增减百分点)</t>
  </si>
  <si>
    <t>主要经济效益指标</t>
  </si>
  <si>
    <t xml:space="preserve"> 1～10月</t>
  </si>
  <si>
    <t xml:space="preserve">   增长(%)</t>
  </si>
  <si>
    <t>亏损企业（个）</t>
  </si>
  <si>
    <t>资产总计（亿元）</t>
  </si>
  <si>
    <t>负债总计（亿元）</t>
  </si>
  <si>
    <t>营业收入（亿元）</t>
  </si>
  <si>
    <t>营业成本（亿元）</t>
  </si>
  <si>
    <t>税金及附加（亿元）</t>
  </si>
  <si>
    <t>应交增值税（亿元）</t>
  </si>
  <si>
    <t>利税总额（亿元）</t>
  </si>
  <si>
    <t>利润总额（亿元）</t>
  </si>
  <si>
    <t>亏损企业亏损额（亿元）</t>
  </si>
  <si>
    <t>8  工业能源消费</t>
  </si>
  <si>
    <t>工业能源消费</t>
  </si>
  <si>
    <t>1～11月工业
生产消费</t>
  </si>
  <si>
    <t>原  煤（万吨）</t>
  </si>
  <si>
    <t>洗精煤（万吨）</t>
  </si>
  <si>
    <t>煤制品（万吨）</t>
  </si>
  <si>
    <t>焦  炭（万吨）</t>
  </si>
  <si>
    <t>焦炉煤气（万立方米）</t>
  </si>
  <si>
    <t>液化天然气（万吨）</t>
  </si>
  <si>
    <t>汽  油（万吨）</t>
  </si>
  <si>
    <t>柴  油（万吨）</t>
  </si>
  <si>
    <t>燃料油（万吨）</t>
  </si>
  <si>
    <t>石油焦（万吨）</t>
  </si>
  <si>
    <t>热  力（万百万千焦）</t>
  </si>
  <si>
    <t>余热余压（万百万千焦）</t>
  </si>
  <si>
    <t>综合能源消费量</t>
  </si>
  <si>
    <t>综合能源消费量
（万吨标准煤）</t>
  </si>
  <si>
    <t>9  投  资</t>
  </si>
  <si>
    <r>
      <rPr>
        <b/>
        <sz val="9"/>
        <rFont val="黑体"/>
        <charset val="134"/>
      </rPr>
      <t>固定资产投资</t>
    </r>
    <r>
      <rPr>
        <sz val="6"/>
        <rFont val="黑体"/>
        <charset val="134"/>
      </rPr>
      <t xml:space="preserve">     </t>
    </r>
  </si>
  <si>
    <t>增长
(%)</t>
  </si>
  <si>
    <t>构成
(%)</t>
  </si>
  <si>
    <t>固定资产投资</t>
  </si>
  <si>
    <t xml:space="preserve">   #建筑安装工程投资</t>
  </si>
  <si>
    <t xml:space="preserve">   #民间投资</t>
  </si>
  <si>
    <t xml:space="preserve">   #基础设施投资</t>
  </si>
  <si>
    <t xml:space="preserve">   #高技术产业投资</t>
  </si>
  <si>
    <t xml:space="preserve">   #房地产开发投资</t>
  </si>
  <si>
    <t>按三次产业分</t>
  </si>
  <si>
    <t xml:space="preserve">  第一产业</t>
  </si>
  <si>
    <t xml:space="preserve">  第二产业</t>
  </si>
  <si>
    <t xml:space="preserve">    #工  业</t>
  </si>
  <si>
    <t xml:space="preserve">      #制造业</t>
  </si>
  <si>
    <t xml:space="preserve">  第三产业</t>
  </si>
  <si>
    <t>注：工业投资不含产业园区基础设施投资。</t>
  </si>
  <si>
    <t>10  投  资</t>
  </si>
  <si>
    <t xml:space="preserve">固定资产投资本年到位资金      </t>
  </si>
  <si>
    <t>本年到位资金（亿元）</t>
  </si>
  <si>
    <t xml:space="preserve">   #国家预算内资金</t>
  </si>
  <si>
    <t xml:space="preserve">    国内贷款</t>
  </si>
  <si>
    <t xml:space="preserve">    自筹资金</t>
  </si>
  <si>
    <t xml:space="preserve">    其他资金</t>
  </si>
  <si>
    <t>注：本年实际到位资金不含5000万元以下项目。</t>
  </si>
  <si>
    <t>固定资产投资项目个数</t>
  </si>
  <si>
    <t xml:space="preserve"> 增长(%)</t>
  </si>
  <si>
    <t>施工项目个数（个）</t>
  </si>
  <si>
    <t xml:space="preserve">  #本年新开工项目</t>
  </si>
  <si>
    <t>本年全部投产项目</t>
  </si>
  <si>
    <t>房地产开发企业施工、销售情况</t>
  </si>
  <si>
    <t xml:space="preserve">  增长(%)</t>
  </si>
  <si>
    <t>房屋施工面积（万平方米）</t>
  </si>
  <si>
    <t xml:space="preserve">  #住  宅</t>
  </si>
  <si>
    <t>房屋竣工面积（万平方米）</t>
  </si>
  <si>
    <t>房屋销售面积（万平方米）</t>
  </si>
  <si>
    <t>房屋销售额（亿元）</t>
  </si>
  <si>
    <t>11  国内贸易</t>
  </si>
  <si>
    <t>社会消费品零售总额</t>
  </si>
  <si>
    <t xml:space="preserve">限额以上社会消费品零售总额（亿元） </t>
  </si>
  <si>
    <t xml:space="preserve">      通过公共网络实现的商品零售</t>
  </si>
  <si>
    <t xml:space="preserve">    按行业分</t>
  </si>
  <si>
    <t xml:space="preserve">      批发业</t>
  </si>
  <si>
    <t xml:space="preserve">      零售业</t>
  </si>
  <si>
    <t xml:space="preserve">      住宿业</t>
  </si>
  <si>
    <t xml:space="preserve">      餐饮业</t>
  </si>
  <si>
    <t xml:space="preserve">    按销售单位所在地分</t>
  </si>
  <si>
    <t xml:space="preserve">      城  镇</t>
  </si>
  <si>
    <t xml:space="preserve">        #城  区</t>
  </si>
  <si>
    <t xml:space="preserve">      乡  村</t>
  </si>
  <si>
    <t xml:space="preserve">    按消费形态分</t>
  </si>
  <si>
    <t xml:space="preserve">      餐饮收入</t>
  </si>
  <si>
    <t xml:space="preserve">      商品零售</t>
  </si>
  <si>
    <t>12 限额以上企业（单位）商品零售额</t>
  </si>
  <si>
    <t>限额以上企业（单位）商品零售（亿元）</t>
  </si>
  <si>
    <t>限额以上企业（单位）商品零售</t>
  </si>
  <si>
    <t xml:space="preserve">   #粮油、食品类</t>
  </si>
  <si>
    <t xml:space="preserve">    饮料类</t>
  </si>
  <si>
    <t xml:space="preserve">    烟酒类</t>
  </si>
  <si>
    <t xml:space="preserve">    服装鞋帽、针纺织品类</t>
  </si>
  <si>
    <t xml:space="preserve">    化妆品类</t>
  </si>
  <si>
    <t xml:space="preserve">    金银珠宝类</t>
  </si>
  <si>
    <t xml:space="preserve">    日用品类</t>
  </si>
  <si>
    <t xml:space="preserve">    体育、娱乐用品类</t>
  </si>
  <si>
    <t xml:space="preserve">    书报杂志类</t>
  </si>
  <si>
    <t xml:space="preserve">    家用电器和音响器材类</t>
  </si>
  <si>
    <t xml:space="preserve">    中西药品类</t>
  </si>
  <si>
    <t xml:space="preserve">    文化办公用品类</t>
  </si>
  <si>
    <t xml:space="preserve">    家具类</t>
  </si>
  <si>
    <t xml:space="preserve">    通讯器材类</t>
  </si>
  <si>
    <t xml:space="preserve">    石油及制品类</t>
  </si>
  <si>
    <t xml:space="preserve">    建筑及装潢材料类</t>
  </si>
  <si>
    <t xml:space="preserve">    汽车类</t>
  </si>
  <si>
    <t>13  交通运输及邮电通信</t>
  </si>
  <si>
    <t>交通运输</t>
  </si>
  <si>
    <t>货物运输总量（万吨）</t>
  </si>
  <si>
    <t xml:space="preserve">  #铁路</t>
  </si>
  <si>
    <t xml:space="preserve">   公路</t>
  </si>
  <si>
    <t>民航货物吞吐量（万吨）</t>
  </si>
  <si>
    <t>旅客运输总量（万人）</t>
  </si>
  <si>
    <t>民航旅客吞吐量（万人）</t>
  </si>
  <si>
    <t>注：数据来自市交委、省机场集团。</t>
  </si>
  <si>
    <t>邮政业</t>
  </si>
  <si>
    <t>邮政业务总量（亿元）</t>
  </si>
  <si>
    <t>快递业务量（亿元）</t>
  </si>
  <si>
    <t>注：数据来自市邮政管理局。</t>
  </si>
  <si>
    <t>电信业</t>
  </si>
  <si>
    <t>电信业务总量（亿元）</t>
  </si>
  <si>
    <t>移动电话用户数（万户）</t>
  </si>
  <si>
    <t>互联网用户总数（万户）</t>
  </si>
  <si>
    <t>注：数据来自贵州省通信管理局。（电信业务总量从2021年3月起口径改变，以2020年不变单价计算。）</t>
  </si>
  <si>
    <t>14  进出口、招商引资</t>
  </si>
  <si>
    <t>外贸进出口总额</t>
  </si>
  <si>
    <t>1～10月</t>
  </si>
  <si>
    <t>进出口总额（亿元）</t>
  </si>
  <si>
    <t xml:space="preserve">  出  口</t>
  </si>
  <si>
    <t xml:space="preserve">  进  口</t>
  </si>
  <si>
    <t>注：数据来自贵阳海关。</t>
  </si>
  <si>
    <t>招商引资</t>
  </si>
  <si>
    <t>⒈利用外资</t>
  </si>
  <si>
    <t xml:space="preserve">  批准外商投资项目数（项）</t>
  </si>
  <si>
    <t xml:space="preserve">  合同外资金额（亿美元）</t>
  </si>
  <si>
    <t xml:space="preserve">  实际直接利用外资（亿美元）</t>
  </si>
  <si>
    <t xml:space="preserve"> 利用外资增长速度（%）</t>
  </si>
  <si>
    <t xml:space="preserve">  批准外商投资项目数</t>
  </si>
  <si>
    <t xml:space="preserve">  合同外资金额</t>
  </si>
  <si>
    <t xml:space="preserve">  实际直接利用外资</t>
  </si>
  <si>
    <t>⒉引进内资</t>
  </si>
  <si>
    <t xml:space="preserve">  新签约产业项目数（项）</t>
  </si>
  <si>
    <t xml:space="preserve">  新引进产业项目到位资金（亿元）</t>
  </si>
  <si>
    <t xml:space="preserve">    #工业项目占比（%）</t>
  </si>
  <si>
    <t>注：数据来自市商务局、市投促局。</t>
  </si>
  <si>
    <t>15  人民生活、就业、社会保险</t>
  </si>
  <si>
    <t>最低生活保障人数</t>
  </si>
  <si>
    <t>城镇居民最低生活保障人数（人）</t>
  </si>
  <si>
    <t>农村居民最低生活保障人数（人）</t>
  </si>
  <si>
    <t>注：数据来自市民政局。</t>
  </si>
  <si>
    <t>社会保险</t>
  </si>
  <si>
    <t>基本养老保险参保人数（万人）</t>
  </si>
  <si>
    <t>城乡居民养老保险参保人数（万人）</t>
  </si>
  <si>
    <t>医疗保险参保人数（万人）</t>
  </si>
  <si>
    <t xml:space="preserve">  #农民工</t>
  </si>
  <si>
    <t>工伤保险参保人数（万人）</t>
  </si>
  <si>
    <t>生育保险参保人数（万人）</t>
  </si>
  <si>
    <t>失业保险参保人数（万人）</t>
  </si>
  <si>
    <t>领取失业金人数（万人）</t>
  </si>
  <si>
    <t>就   业</t>
  </si>
  <si>
    <t>城镇新增就业人数（人）</t>
  </si>
  <si>
    <t>注：数据来自市人力资源和社会保障局、市医保局。</t>
  </si>
  <si>
    <t>16  税收、保险</t>
  </si>
  <si>
    <t>税  收</t>
  </si>
  <si>
    <t>税收收入（亿元）</t>
  </si>
  <si>
    <t xml:space="preserve">  #增值税</t>
  </si>
  <si>
    <t xml:space="preserve">   个人所得税</t>
  </si>
  <si>
    <t>税收收入增长速度（%）</t>
  </si>
  <si>
    <t>注：数据来自市税务局。</t>
  </si>
  <si>
    <r>
      <rPr>
        <b/>
        <sz val="9"/>
        <rFont val="黑体"/>
        <charset val="134"/>
      </rPr>
      <t>保</t>
    </r>
    <r>
      <rPr>
        <b/>
        <sz val="9"/>
        <rFont val="Times New Roman"/>
        <charset val="134"/>
      </rPr>
      <t xml:space="preserve">  </t>
    </r>
    <r>
      <rPr>
        <b/>
        <sz val="9"/>
        <rFont val="黑体"/>
        <charset val="134"/>
      </rPr>
      <t>险</t>
    </r>
  </si>
  <si>
    <t>保险收入（万元）</t>
  </si>
  <si>
    <t xml:space="preserve">    财产险</t>
  </si>
  <si>
    <t xml:space="preserve">     #机动车辆保险</t>
  </si>
  <si>
    <t xml:space="preserve">    人身险</t>
  </si>
  <si>
    <t xml:space="preserve">     #人寿险</t>
  </si>
  <si>
    <t xml:space="preserve">      健康险</t>
  </si>
  <si>
    <t xml:space="preserve">      意外伤害险</t>
  </si>
  <si>
    <t>赔付支出（万元）</t>
  </si>
  <si>
    <t>注：数据来自中国保监会贵州监管局。</t>
  </si>
  <si>
    <t>17  金  融</t>
  </si>
  <si>
    <t>金融机构信贷收支（本外币）</t>
  </si>
  <si>
    <t>比年初
增加额</t>
  </si>
  <si>
    <t>同比
增长
（%）</t>
  </si>
  <si>
    <t>存款余额(亿元)</t>
  </si>
  <si>
    <t xml:space="preserve">  #住户存款</t>
  </si>
  <si>
    <t xml:space="preserve">    #储蓄存款</t>
  </si>
  <si>
    <t>贷款余额(亿元)</t>
  </si>
  <si>
    <t>金融机构信贷收支(人民币)</t>
  </si>
  <si>
    <t xml:space="preserve">  境内存款</t>
  </si>
  <si>
    <t xml:space="preserve">   1.住户存款</t>
  </si>
  <si>
    <t xml:space="preserve">      #储蓄存款</t>
  </si>
  <si>
    <t xml:space="preserve">   2.非金融企业存款</t>
  </si>
  <si>
    <t xml:space="preserve">      #活期存款</t>
  </si>
  <si>
    <t xml:space="preserve">       定期及其他存款</t>
  </si>
  <si>
    <t xml:space="preserve">   3.机关团体存款</t>
  </si>
  <si>
    <t xml:space="preserve">   4.财政性存款</t>
  </si>
  <si>
    <t xml:space="preserve">   5.非银行业金融机构存款</t>
  </si>
  <si>
    <t xml:space="preserve">  境外存款</t>
  </si>
  <si>
    <t>注：数据来自中国人民银行贵阳中心支行。</t>
  </si>
  <si>
    <t>18  金  融</t>
  </si>
  <si>
    <t xml:space="preserve">  境内贷款</t>
  </si>
  <si>
    <t xml:space="preserve">    1.住户贷款</t>
  </si>
  <si>
    <t xml:space="preserve">      #短期贷款</t>
  </si>
  <si>
    <t xml:space="preserve">       消费贷款</t>
  </si>
  <si>
    <t xml:space="preserve">       经营贷款</t>
  </si>
  <si>
    <t xml:space="preserve">      #中长期贷款</t>
  </si>
  <si>
    <t xml:space="preserve">    2.非金融企业及机关团体贷款</t>
  </si>
  <si>
    <t xml:space="preserve">      #短期存款</t>
  </si>
  <si>
    <t xml:space="preserve">       中长期贷款</t>
  </si>
  <si>
    <t xml:space="preserve">       票据融资</t>
  </si>
  <si>
    <t xml:space="preserve">       融资租赁</t>
  </si>
  <si>
    <t xml:space="preserve">       各项垫资</t>
  </si>
  <si>
    <t xml:space="preserve">    3.非银行业金融机构贷款</t>
  </si>
  <si>
    <t>-</t>
  </si>
  <si>
    <t xml:space="preserve">      境外贷款</t>
  </si>
  <si>
    <t>19  财  政</t>
  </si>
  <si>
    <t>财政收入</t>
  </si>
  <si>
    <t xml:space="preserve">  一般公共预算收入</t>
  </si>
  <si>
    <t xml:space="preserve">    1.税收收入</t>
  </si>
  <si>
    <t xml:space="preserve">       #增值税</t>
  </si>
  <si>
    <t xml:space="preserve">        企业所得税</t>
  </si>
  <si>
    <t xml:space="preserve">        个人所得税</t>
  </si>
  <si>
    <t xml:space="preserve">        城市维护建设税</t>
  </si>
  <si>
    <t xml:space="preserve">        房产税</t>
  </si>
  <si>
    <t xml:space="preserve">        契  税</t>
  </si>
  <si>
    <t xml:space="preserve">     2.非税收入</t>
  </si>
  <si>
    <t xml:space="preserve">    #教育费附加收入</t>
  </si>
  <si>
    <t>财政总收入增长（%）</t>
  </si>
  <si>
    <t xml:space="preserve">    2.非税收入</t>
  </si>
  <si>
    <t xml:space="preserve">       #教育费附加</t>
  </si>
  <si>
    <t>注：数据来自市财政局。</t>
  </si>
  <si>
    <t>20  财  政</t>
  </si>
  <si>
    <t>财政支出</t>
  </si>
  <si>
    <t>一般公共预算支出（亿元）</t>
  </si>
  <si>
    <t xml:space="preserve">  #一般公共服务</t>
  </si>
  <si>
    <t xml:space="preserve">   公共安全</t>
  </si>
  <si>
    <t xml:space="preserve">   教    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</si>
  <si>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</si>
  <si>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</si>
  <si>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</si>
  <si>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</si>
  <si>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</si>
  <si>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</si>
  <si>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</si>
  <si>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</si>
  <si>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</si>
  <si>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粮油物资储备</t>
  </si>
  <si>
    <t>一般公共预算支出增长（%）</t>
  </si>
  <si>
    <t xml:space="preserve">   文化体育与传媒</t>
  </si>
  <si>
    <t>21  价格指数</t>
  </si>
  <si>
    <t>居民消费价格指数</t>
  </si>
  <si>
    <t xml:space="preserve"> (上月=100)</t>
  </si>
  <si>
    <t>(上年同月=100)</t>
  </si>
  <si>
    <t>(上年同期=100)</t>
  </si>
  <si>
    <t>居民消费价格指数（%）</t>
  </si>
  <si>
    <t>扣除食品和能源价格指数（%）</t>
  </si>
  <si>
    <t>服务项目价格指数（%）</t>
  </si>
  <si>
    <t>消费品价格指数（%）</t>
  </si>
  <si>
    <t xml:space="preserve">    衣着类</t>
  </si>
  <si>
    <t xml:space="preserve">    居住类</t>
  </si>
  <si>
    <t xml:space="preserve">    生活用品及服务类</t>
  </si>
  <si>
    <t xml:space="preserve">    交通和通讯类</t>
  </si>
  <si>
    <t xml:space="preserve">    教育文化和娱乐类</t>
  </si>
  <si>
    <t xml:space="preserve">    医疗保健类</t>
  </si>
  <si>
    <t xml:space="preserve">    其他用品和服务类</t>
  </si>
  <si>
    <t>商品零售价格指数（%）</t>
  </si>
  <si>
    <t>注：数据来自于国家统计局贵阳调查队。</t>
  </si>
  <si>
    <t>22  价格指数</t>
  </si>
  <si>
    <t xml:space="preserve">  食品类烟酒类</t>
  </si>
  <si>
    <t xml:space="preserve">   #食  品</t>
  </si>
  <si>
    <t xml:space="preserve">     #粮  食</t>
  </si>
  <si>
    <t xml:space="preserve">   菜  类</t>
  </si>
  <si>
    <t xml:space="preserve">     #鲜  菜</t>
  </si>
  <si>
    <t xml:space="preserve">   畜肉类</t>
  </si>
  <si>
    <t xml:space="preserve">     #猪  肉</t>
  </si>
  <si>
    <t xml:space="preserve">    禽肉类</t>
  </si>
  <si>
    <t xml:space="preserve">   水产品类</t>
  </si>
  <si>
    <t xml:space="preserve">   蛋  类</t>
  </si>
  <si>
    <t xml:space="preserve">   干鲜瓜果类</t>
  </si>
  <si>
    <t xml:space="preserve">   茶及饮料类</t>
  </si>
  <si>
    <t xml:space="preserve">   烟酒类</t>
  </si>
  <si>
    <t xml:space="preserve">   在外餐饮</t>
  </si>
  <si>
    <t>注：数据来自国家统计局贵阳调查队。</t>
  </si>
  <si>
    <t>23  价格指数</t>
  </si>
  <si>
    <t>工业生产者出厂价格指数</t>
  </si>
  <si>
    <t>(上月=100)</t>
  </si>
  <si>
    <t xml:space="preserve">  工业生产者出厂价格指数</t>
  </si>
  <si>
    <t xml:space="preserve">    生产资料</t>
  </si>
  <si>
    <t xml:space="preserve">    生活资料</t>
  </si>
  <si>
    <t xml:space="preserve">  工业生产者购进价格指数</t>
  </si>
  <si>
    <t>新建商品住宅价格指数</t>
  </si>
  <si>
    <t xml:space="preserve">  新建商品住宅价格指数</t>
  </si>
  <si>
    <t xml:space="preserve">     90平方米以下</t>
  </si>
  <si>
    <t xml:space="preserve">     90-144平方米</t>
  </si>
  <si>
    <t xml:space="preserve">     144平方米以上</t>
  </si>
  <si>
    <t>24 环境质量</t>
  </si>
  <si>
    <t>环境质量</t>
  </si>
  <si>
    <t xml:space="preserve">  </t>
  </si>
  <si>
    <t>环境空气质量综合指数（月）</t>
  </si>
  <si>
    <t>环境空气优良天数（天）</t>
  </si>
  <si>
    <t>环境空气中六项主要污染物浓度</t>
  </si>
  <si>
    <t>二氧化硫（μg/m3)</t>
  </si>
  <si>
    <t>二氧化氮（μg/m3)</t>
  </si>
  <si>
    <t>一氧化碳（㎎/m3)</t>
  </si>
  <si>
    <t>臭  氧（μg/m3)</t>
  </si>
  <si>
    <t>PM10（可吸收颗粒物）（μg/m3)</t>
  </si>
  <si>
    <t>PM2.5(细颗粒物)（μg/m3)</t>
  </si>
  <si>
    <t>集中式饮用水源水质达标率（%）</t>
  </si>
  <si>
    <t xml:space="preserve">注：（1）“臭氧”指臭氧日最大8小时平均月均浓度。
    （2）空气质量等级依据24小时PM2.5平均值标准值：
     优 0-50；良 50-100；轻度污染 100-150；
     中度污染 150-200；重度污染 200-300；
     严重污染 大于300及以上。  
    （3）数据来自市生态环境局。
</t>
  </si>
  <si>
    <t>25  各区县(市)主要经济指标</t>
  </si>
  <si>
    <t>1-11月</t>
  </si>
  <si>
    <t>增加值增长（%）</t>
  </si>
  <si>
    <t>产销率（%）</t>
  </si>
  <si>
    <t xml:space="preserve">      南 明 区</t>
  </si>
  <si>
    <t xml:space="preserve">      云 岩 区</t>
  </si>
  <si>
    <t xml:space="preserve">      花 溪 区</t>
  </si>
  <si>
    <t xml:space="preserve">      乌 当 区</t>
  </si>
  <si>
    <t xml:space="preserve">      白 云 区</t>
  </si>
  <si>
    <t xml:space="preserve">      观山湖区</t>
  </si>
  <si>
    <t xml:space="preserve">      开 阳 县</t>
  </si>
  <si>
    <t xml:space="preserve">      息 烽 县</t>
  </si>
  <si>
    <t xml:space="preserve">      修 文 县</t>
  </si>
  <si>
    <t xml:space="preserve">      清 镇 市</t>
  </si>
  <si>
    <r>
      <rPr>
        <b/>
        <sz val="10"/>
        <rFont val="黑体"/>
        <charset val="134"/>
      </rPr>
      <t xml:space="preserve">固定资产投资
</t>
    </r>
    <r>
      <rPr>
        <b/>
        <sz val="9"/>
        <rFont val="黑体"/>
        <charset val="134"/>
      </rPr>
      <t xml:space="preserve">（不含跨区项目）     </t>
    </r>
  </si>
  <si>
    <t>1～11月     
增长
（%）</t>
  </si>
  <si>
    <t>26  各区县(市)主要经济指标</t>
  </si>
  <si>
    <t>限额以上
社会消费品零售总额（亿元）</t>
  </si>
  <si>
    <t>限额以上批发业销售额（亿元）</t>
  </si>
  <si>
    <t>27  各区县(市)主要经济指标</t>
  </si>
  <si>
    <t>限额以上零售业销售额（亿元）</t>
  </si>
  <si>
    <t>限额以上住宿业营业额（亿元）</t>
  </si>
  <si>
    <t>28  各区县(市)主要经济指标</t>
  </si>
  <si>
    <t>限额以上餐饮业营业额（亿元）</t>
  </si>
  <si>
    <t>统计联网直报单位(户）</t>
  </si>
  <si>
    <t xml:space="preserve">      高 新 区</t>
  </si>
  <si>
    <t xml:space="preserve">      经 开 区</t>
  </si>
  <si>
    <t>29 各区县(市)主要经济指标</t>
  </si>
  <si>
    <t>一般公共预算收入（万元）</t>
  </si>
  <si>
    <t>一般公共预算支出（万元）</t>
  </si>
  <si>
    <t>注：花溪区未含经开区，白云区、观山湖区未含高新区。</t>
  </si>
  <si>
    <t xml:space="preserve">主  要  指  标  逐 </t>
  </si>
  <si>
    <t xml:space="preserve"> 月  完  成  情  况</t>
  </si>
  <si>
    <r>
      <rPr>
        <sz val="9"/>
        <rFont val="Times New Roman"/>
        <charset val="134"/>
      </rPr>
      <t xml:space="preserve">                                                                                      </t>
    </r>
    <r>
      <rPr>
        <sz val="9"/>
        <rFont val="黑体"/>
        <charset val="134"/>
      </rPr>
      <t>（</t>
    </r>
    <r>
      <rPr>
        <sz val="9"/>
        <rFont val="Times New Roman"/>
        <charset val="134"/>
      </rPr>
      <t>2021</t>
    </r>
    <r>
      <rPr>
        <sz val="9"/>
        <rFont val="黑体"/>
        <charset val="134"/>
      </rPr>
      <t>年）</t>
    </r>
  </si>
  <si>
    <t>指          标</t>
  </si>
  <si>
    <r>
      <rPr>
        <sz val="9"/>
        <rFont val="Times New Roman"/>
        <charset val="134"/>
      </rPr>
      <t xml:space="preserve">     1</t>
    </r>
    <r>
      <rPr>
        <sz val="9"/>
        <rFont val="宋体"/>
        <charset val="134"/>
      </rPr>
      <t>月</t>
    </r>
  </si>
  <si>
    <r>
      <rPr>
        <sz val="9"/>
        <rFont val="Times New Roman"/>
        <charset val="134"/>
      </rPr>
      <t xml:space="preserve">     2</t>
    </r>
    <r>
      <rPr>
        <sz val="9"/>
        <rFont val="宋体"/>
        <charset val="134"/>
      </rPr>
      <t>月</t>
    </r>
  </si>
  <si>
    <r>
      <rPr>
        <sz val="9"/>
        <rFont val="Times New Roman"/>
        <charset val="134"/>
      </rPr>
      <t xml:space="preserve">     3月</t>
    </r>
  </si>
  <si>
    <r>
      <rPr>
        <sz val="9"/>
        <rFont val="Times New Roman"/>
        <charset val="134"/>
      </rPr>
      <t xml:space="preserve">     4月</t>
    </r>
  </si>
  <si>
    <r>
      <rPr>
        <sz val="9"/>
        <rFont val="Times New Roman"/>
        <charset val="134"/>
      </rPr>
      <t xml:space="preserve">     5月</t>
    </r>
  </si>
  <si>
    <r>
      <rPr>
        <sz val="9"/>
        <rFont val="Times New Roman"/>
        <charset val="134"/>
      </rPr>
      <t xml:space="preserve">     6月</t>
    </r>
  </si>
  <si>
    <r>
      <rPr>
        <sz val="9"/>
        <rFont val="Times New Roman"/>
        <charset val="134"/>
      </rPr>
      <t xml:space="preserve">     7月</t>
    </r>
  </si>
  <si>
    <r>
      <rPr>
        <sz val="9"/>
        <rFont val="Times New Roman"/>
        <charset val="134"/>
      </rPr>
      <t xml:space="preserve">     8月</t>
    </r>
  </si>
  <si>
    <r>
      <rPr>
        <sz val="9"/>
        <rFont val="Times New Roman"/>
        <charset val="134"/>
      </rPr>
      <t xml:space="preserve">     9月</t>
    </r>
  </si>
  <si>
    <r>
      <rPr>
        <sz val="9"/>
        <rFont val="Times New Roman"/>
        <charset val="134"/>
      </rPr>
      <t xml:space="preserve">     10月</t>
    </r>
  </si>
  <si>
    <r>
      <rPr>
        <sz val="9"/>
        <rFont val="Times New Roman"/>
        <charset val="134"/>
      </rPr>
      <t xml:space="preserve">     11月</t>
    </r>
  </si>
  <si>
    <r>
      <rPr>
        <sz val="9"/>
        <rFont val="Times New Roman"/>
        <charset val="134"/>
      </rPr>
      <t xml:space="preserve">     12月</t>
    </r>
  </si>
  <si>
    <t>规模以上工业增加值增长（%）</t>
  </si>
  <si>
    <t>规模以上工业产品产销率(%)</t>
  </si>
  <si>
    <t>居民消费价格指数(%)</t>
  </si>
  <si>
    <t>月末金融机构人民币存款余额(亿元)</t>
  </si>
  <si>
    <t xml:space="preserve">  比上年同月增长(%)</t>
  </si>
  <si>
    <t>月末金融机构人民币贷款余额(亿元)</t>
  </si>
  <si>
    <t>金融机构人民币存贷款余额增长(%)</t>
  </si>
  <si>
    <t>财政总收入(亿元)</t>
  </si>
  <si>
    <t xml:space="preserve"> ＃一般公共预算收入(亿元)</t>
  </si>
  <si>
    <t xml:space="preserve">   比上年同月增长(%)</t>
  </si>
  <si>
    <t xml:space="preserve">   一般公共预算支出(亿元)</t>
  </si>
  <si>
    <t xml:space="preserve">                主  要  指  标  逐  月 </t>
  </si>
  <si>
    <t xml:space="preserve"> 累  计  完  成  情  况</t>
  </si>
  <si>
    <r>
      <rPr>
        <sz val="9"/>
        <rFont val="Times New Roman"/>
        <charset val="134"/>
      </rPr>
      <t xml:space="preserve">                                                                                                                            </t>
    </r>
    <r>
      <rPr>
        <sz val="9"/>
        <rFont val="黑体"/>
        <charset val="134"/>
      </rPr>
      <t>（</t>
    </r>
    <r>
      <rPr>
        <sz val="9"/>
        <rFont val="Times New Roman"/>
        <charset val="134"/>
      </rPr>
      <t>2021</t>
    </r>
    <r>
      <rPr>
        <sz val="9"/>
        <rFont val="黑体"/>
        <charset val="134"/>
      </rPr>
      <t>年）</t>
    </r>
  </si>
  <si>
    <r>
      <rPr>
        <sz val="8"/>
        <rFont val="Times New Roman"/>
        <charset val="134"/>
      </rPr>
      <t xml:space="preserve">  1</t>
    </r>
    <r>
      <rPr>
        <sz val="8"/>
        <rFont val="宋体"/>
        <charset val="134"/>
      </rPr>
      <t>～</t>
    </r>
    <r>
      <rPr>
        <sz val="8"/>
        <rFont val="Times New Roman"/>
        <charset val="134"/>
      </rPr>
      <t>2</t>
    </r>
    <r>
      <rPr>
        <sz val="8"/>
        <rFont val="宋体"/>
        <charset val="134"/>
      </rPr>
      <t>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</si>
  <si>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3月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</si>
  <si>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4月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</si>
  <si>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5月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</si>
  <si>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6月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</si>
  <si>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7月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</si>
  <si>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8月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</si>
  <si>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9月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</si>
  <si>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10月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</si>
  <si>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11月</t>
    </r>
  </si>
  <si>
    <r>
      <rPr>
        <sz val="9"/>
        <rFont val="Times New Roman"/>
        <charset val="134"/>
      </rPr>
      <t xml:space="preserve">  1</t>
    </r>
    <r>
      <rPr>
        <sz val="9"/>
        <rFont val="宋体"/>
        <charset val="134"/>
      </rPr>
      <t>～</t>
    </r>
    <r>
      <rPr>
        <sz val="9"/>
        <rFont val="Times New Roman"/>
        <charset val="134"/>
      </rPr>
      <t>12月</t>
    </r>
  </si>
  <si>
    <t xml:space="preserve">  采矿业</t>
  </si>
  <si>
    <t xml:space="preserve">  制造业</t>
  </si>
  <si>
    <t xml:space="preserve">  电力、热力、燃气及水的生产供应业</t>
  </si>
  <si>
    <t>固定资产投资增长（%）</t>
  </si>
  <si>
    <t xml:space="preserve"> #建筑安装工程投资</t>
  </si>
  <si>
    <t xml:space="preserve"> #工业投资</t>
  </si>
  <si>
    <t xml:space="preserve"> #民间投资</t>
  </si>
  <si>
    <t>社会消费品零售总额(亿元)（季度）</t>
  </si>
  <si>
    <t xml:space="preserve">  比上年同期增长(%)</t>
  </si>
  <si>
    <r>
      <rPr>
        <sz val="9"/>
        <rFont val="宋体"/>
        <charset val="134"/>
      </rPr>
      <t>限上社会消费品零售总额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亿元</t>
    </r>
    <r>
      <rPr>
        <sz val="9"/>
        <rFont val="Times New Roman"/>
        <charset val="134"/>
      </rPr>
      <t>)</t>
    </r>
  </si>
  <si>
    <t>批发业销售额（亿元）</t>
  </si>
  <si>
    <t>零售业销售额（亿元）</t>
  </si>
  <si>
    <t>住宿业营业额（亿元）</t>
  </si>
  <si>
    <t>餐饮业营业额（亿元）</t>
  </si>
  <si>
    <t xml:space="preserve">电信业务总量(亿元)  </t>
  </si>
  <si>
    <t>保费收入（亿元）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</si>
  <si>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</si>
  <si>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＃一般公共预算收入(亿元)</t>
  </si>
  <si>
    <t xml:space="preserve">    比上年同期增长(%)</t>
  </si>
  <si>
    <t xml:space="preserve">    一般公共预算支出(亿元)</t>
  </si>
  <si>
    <t>注：1.非季度（指1-3月、1-6月、1-9月及1-12月外）社会消费品零售总额及各月批零住餐数据为限额以上口径。
    2.电信业务总量从2021年3月起口径改变，以2020年不变单价计算。</t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</si>
  <si>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</si>
  <si>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3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</si>
  <si>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 xml:space="preserve"> 4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</si>
  <si>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5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</si>
  <si>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6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</si>
  <si>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7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</si>
  <si>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8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</si>
  <si>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9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</si>
  <si>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10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</si>
  <si>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11</t>
    </r>
    <r>
      <rPr>
        <sz val="10"/>
        <rFont val="宋体"/>
        <charset val="134"/>
      </rPr>
      <t>月</t>
    </r>
  </si>
  <si>
    <r>
      <rPr>
        <sz val="10"/>
        <rFont val="Times New Roman"/>
        <charset val="134"/>
      </rPr>
      <t>12</t>
    </r>
    <r>
      <rPr>
        <sz val="10"/>
        <rFont val="宋体"/>
        <charset val="134"/>
      </rPr>
      <t>月</t>
    </r>
  </si>
  <si>
    <t>一般公共预算收入</t>
  </si>
  <si>
    <r>
      <rPr>
        <sz val="10"/>
        <rFont val="Times New Roman"/>
        <charset val="134"/>
      </rPr>
      <t>4</t>
    </r>
    <r>
      <rPr>
        <sz val="10"/>
        <rFont val="宋体"/>
        <charset val="134"/>
      </rPr>
      <t>月</t>
    </r>
  </si>
  <si>
    <t>2000万口径</t>
  </si>
  <si>
    <t>2020年</t>
  </si>
  <si>
    <r>
      <rPr>
        <sz val="12"/>
        <rFont val="宋体"/>
        <charset val="134"/>
      </rPr>
      <t>20</t>
    </r>
    <r>
      <rPr>
        <sz val="12"/>
        <rFont val="宋体"/>
        <charset val="134"/>
      </rPr>
      <t>20年</t>
    </r>
  </si>
  <si>
    <t>2021年</t>
  </si>
  <si>
    <r>
      <rPr>
        <sz val="12"/>
        <rFont val="宋体"/>
        <charset val="134"/>
      </rPr>
      <t>202</t>
    </r>
    <r>
      <rPr>
        <sz val="12"/>
        <rFont val="宋体"/>
        <charset val="134"/>
      </rPr>
      <t>1</t>
    </r>
    <r>
      <rPr>
        <sz val="12"/>
        <rFont val="宋体"/>
        <charset val="134"/>
      </rPr>
      <t>年</t>
    </r>
  </si>
  <si>
    <t>一般公共预算支出</t>
  </si>
  <si>
    <r>
      <rPr>
        <sz val="12"/>
        <rFont val="宋体"/>
        <charset val="134"/>
      </rPr>
      <t>2021</t>
    </r>
    <r>
      <rPr>
        <sz val="12"/>
        <rFont val="宋体"/>
        <charset val="134"/>
      </rPr>
      <t>年</t>
    </r>
  </si>
  <si>
    <t>限额以上单位消费品零售额</t>
  </si>
  <si>
    <r>
      <rPr>
        <sz val="12"/>
        <rFont val="宋体"/>
        <charset val="134"/>
      </rPr>
      <t>社会消费品零售总额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亿元</t>
    </r>
    <r>
      <rPr>
        <sz val="12"/>
        <rFont val="Times New Roman"/>
        <charset val="134"/>
      </rPr>
      <t>)</t>
    </r>
  </si>
  <si>
    <r>
      <rPr>
        <sz val="12"/>
        <rFont val="宋体"/>
        <charset val="134"/>
      </rPr>
      <t>比上年同期增长</t>
    </r>
    <r>
      <rPr>
        <sz val="12"/>
        <rFont val="Times New Roman"/>
        <charset val="134"/>
      </rPr>
      <t>(%)</t>
    </r>
  </si>
  <si>
    <r>
      <rPr>
        <sz val="12"/>
        <rFont val="Times New Roman"/>
        <charset val="134"/>
      </rPr>
      <t>18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1-12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</si>
  <si>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19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1-3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</si>
  <si>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19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1-6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</si>
  <si>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19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1-9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</si>
  <si>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19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1-12</t>
    </r>
    <r>
      <rPr>
        <sz val="12"/>
        <rFont val="宋体"/>
        <charset val="134"/>
      </rPr>
      <t>月</t>
    </r>
  </si>
  <si>
    <r>
      <rPr>
        <sz val="12"/>
        <rFont val="宋体"/>
        <charset val="134"/>
      </rPr>
      <t>限额以上单位消费品零售额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亿元</t>
    </r>
    <r>
      <rPr>
        <sz val="12"/>
        <rFont val="Times New Roman"/>
        <charset val="134"/>
      </rPr>
      <t>)</t>
    </r>
  </si>
  <si>
    <r>
      <rPr>
        <sz val="12"/>
        <rFont val="宋体"/>
        <charset val="134"/>
      </rPr>
      <t>生产总值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亿元</t>
    </r>
    <r>
      <rPr>
        <sz val="12"/>
        <rFont val="Times New Roman"/>
        <charset val="134"/>
      </rPr>
      <t>)</t>
    </r>
  </si>
  <si>
    <r>
      <rPr>
        <sz val="12"/>
        <rFont val="Times New Roman"/>
        <charset val="134"/>
      </rPr>
      <t>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1-3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</si>
  <si>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1-6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</si>
  <si>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1-9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</si>
  <si>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20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1-12</t>
    </r>
    <r>
      <rPr>
        <sz val="12"/>
        <rFont val="宋体"/>
        <charset val="134"/>
      </rPr>
      <t>月</t>
    </r>
  </si>
  <si>
    <r>
      <rPr>
        <sz val="12"/>
        <rFont val="Times New Roman"/>
        <charset val="134"/>
      </rPr>
      <t>21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1-3</t>
    </r>
    <r>
      <rPr>
        <sz val="12"/>
        <rFont val="宋体"/>
        <charset val="134"/>
      </rPr>
      <t>月</t>
    </r>
  </si>
  <si>
    <r>
      <rPr>
        <sz val="12"/>
        <rFont val="宋体"/>
        <charset val="134"/>
      </rPr>
      <t>农林牧渔业增加值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亿元</t>
    </r>
    <r>
      <rPr>
        <sz val="12"/>
        <rFont val="Times New Roman"/>
        <charset val="134"/>
      </rPr>
      <t>)</t>
    </r>
  </si>
  <si>
    <t>规上工业</t>
  </si>
  <si>
    <t>2019年</t>
  </si>
  <si>
    <t>投资</t>
  </si>
  <si>
    <t>20年1-12月</t>
  </si>
  <si>
    <t>19年1-12月</t>
  </si>
  <si>
    <t>20年1-3月</t>
  </si>
  <si>
    <t>20年1-6月</t>
  </si>
  <si>
    <r>
      <rPr>
        <sz val="12"/>
        <rFont val="宋体"/>
        <charset val="134"/>
      </rPr>
      <t>20年</t>
    </r>
    <r>
      <rPr>
        <sz val="12"/>
        <rFont val="Times New Roman"/>
        <charset val="134"/>
      </rPr>
      <t>1-9</t>
    </r>
    <r>
      <rPr>
        <sz val="12"/>
        <rFont val="宋体"/>
        <charset val="134"/>
      </rPr>
      <t>月</t>
    </r>
  </si>
</sst>
</file>

<file path=xl/styles.xml><?xml version="1.0" encoding="utf-8"?>
<styleSheet xmlns="http://schemas.openxmlformats.org/spreadsheetml/2006/main">
  <numFmts count="12">
    <numFmt numFmtId="176" formatCode="0.000_ "/>
    <numFmt numFmtId="177" formatCode="0_);[Red]\(0\)"/>
    <numFmt numFmtId="178" formatCode="0_ "/>
    <numFmt numFmtId="179" formatCode="0.00_);[Red]\(0.00\)"/>
    <numFmt numFmtId="180" formatCode="0.0_);[Red]\(0.0\)"/>
    <numFmt numFmtId="41" formatCode="_ * #,##0_ ;_ * \-#,##0_ ;_ * &quot;-&quot;_ ;_ @_ "/>
    <numFmt numFmtId="181" formatCode="0.00_ "/>
    <numFmt numFmtId="42" formatCode="_ &quot;￥&quot;* #,##0_ ;_ &quot;￥&quot;* \-#,##0_ ;_ &quot;￥&quot;* &quot;-&quot;_ ;_ @_ "/>
    <numFmt numFmtId="182" formatCode="0.0_ "/>
    <numFmt numFmtId="43" formatCode="_ * #,##0.00_ ;_ * \-#,##0.00_ ;_ * &quot;-&quot;??_ ;_ @_ "/>
    <numFmt numFmtId="183" formatCode="0.0"/>
    <numFmt numFmtId="44" formatCode="_ &quot;￥&quot;* #,##0.00_ ;_ &quot;￥&quot;* \-#,##0.00_ ;_ &quot;￥&quot;* &quot;-&quot;??_ ;_ @_ "/>
  </numFmts>
  <fonts count="78">
    <font>
      <sz val="12"/>
      <name val="宋体"/>
      <charset val="134"/>
    </font>
    <font>
      <sz val="10"/>
      <name val="Times New Roman"/>
      <charset val="134"/>
    </font>
    <font>
      <sz val="10"/>
      <name val="宋体"/>
      <charset val="134"/>
    </font>
    <font>
      <sz val="9"/>
      <name val="Arial Narrow"/>
      <charset val="134"/>
    </font>
    <font>
      <sz val="12"/>
      <name val="Times New Roman"/>
      <charset val="134"/>
    </font>
    <font>
      <sz val="9"/>
      <name val="宋体"/>
      <charset val="134"/>
    </font>
    <font>
      <sz val="9"/>
      <name val="Times New Roman"/>
      <charset val="134"/>
    </font>
    <font>
      <sz val="8"/>
      <name val="Times New Roman"/>
      <charset val="134"/>
    </font>
    <font>
      <sz val="12"/>
      <name val="黑体"/>
      <charset val="134"/>
    </font>
    <font>
      <sz val="9"/>
      <name val="宋体"/>
      <charset val="134"/>
      <scheme val="major"/>
    </font>
    <font>
      <sz val="8.5"/>
      <name val="宋体"/>
      <charset val="134"/>
    </font>
    <font>
      <b/>
      <sz val="10"/>
      <color theme="0"/>
      <name val="黑体"/>
      <charset val="134"/>
    </font>
    <font>
      <b/>
      <sz val="9"/>
      <name val="黑体"/>
      <charset val="134"/>
    </font>
    <font>
      <sz val="9"/>
      <name val="楷体_GB2312"/>
      <charset val="134"/>
    </font>
    <font>
      <sz val="9"/>
      <color indexed="8"/>
      <name val="Times New Roman"/>
      <charset val="134"/>
    </font>
    <font>
      <sz val="8"/>
      <name val="宋体"/>
      <charset val="134"/>
      <scheme val="major"/>
    </font>
    <font>
      <b/>
      <sz val="11"/>
      <color theme="0"/>
      <name val="黑体"/>
      <charset val="134"/>
    </font>
    <font>
      <b/>
      <sz val="11"/>
      <name val="黑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9"/>
      <name val="Times New Roman"/>
      <charset val="134"/>
    </font>
    <font>
      <sz val="8"/>
      <name val="宋体"/>
      <charset val="134"/>
    </font>
    <font>
      <sz val="12"/>
      <name val="宋体"/>
      <charset val="134"/>
    </font>
    <font>
      <b/>
      <sz val="11"/>
      <name val="楷体_GB2312"/>
      <charset val="134"/>
    </font>
    <font>
      <sz val="11"/>
      <name val="楷体_GB2312"/>
      <charset val="134"/>
    </font>
    <font>
      <sz val="9"/>
      <name val="黑体"/>
      <charset val="134"/>
    </font>
    <font>
      <sz val="8"/>
      <name val="黑体"/>
      <charset val="134"/>
    </font>
    <font>
      <sz val="9"/>
      <color theme="1"/>
      <name val="宋体"/>
      <charset val="134"/>
      <scheme val="major"/>
    </font>
    <font>
      <b/>
      <sz val="12"/>
      <name val="宋体"/>
      <charset val="134"/>
    </font>
    <font>
      <sz val="9"/>
      <name val="Times"/>
      <charset val="134"/>
    </font>
    <font>
      <b/>
      <sz val="10"/>
      <name val="黑体"/>
      <charset val="134"/>
    </font>
    <font>
      <sz val="8"/>
      <name val="楷体_GB2312"/>
      <charset val="134"/>
    </font>
    <font>
      <sz val="9"/>
      <name val="宋体"/>
      <charset val="134"/>
      <scheme val="minor"/>
    </font>
    <font>
      <b/>
      <sz val="16"/>
      <color theme="0"/>
      <name val="黑体"/>
      <charset val="134"/>
    </font>
    <font>
      <b/>
      <sz val="14"/>
      <name val="黑体"/>
      <charset val="134"/>
    </font>
    <font>
      <b/>
      <sz val="14"/>
      <name val="Times New Roman"/>
      <charset val="134"/>
    </font>
    <font>
      <sz val="14"/>
      <name val="宋体"/>
      <charset val="134"/>
      <scheme val="major"/>
    </font>
    <font>
      <sz val="14"/>
      <name val="Times New Roman"/>
      <charset val="134"/>
    </font>
    <font>
      <sz val="6"/>
      <name val="宋体"/>
      <charset val="134"/>
    </font>
    <font>
      <sz val="12"/>
      <name val="宋体"/>
      <charset val="134"/>
      <scheme val="major"/>
    </font>
    <font>
      <b/>
      <sz val="11"/>
      <color indexed="9"/>
      <name val="黑体"/>
      <charset val="134"/>
    </font>
    <font>
      <sz val="11"/>
      <color indexed="9"/>
      <name val="宋体"/>
      <charset val="134"/>
    </font>
    <font>
      <sz val="9"/>
      <color theme="1"/>
      <name val="宋体"/>
      <charset val="134"/>
    </font>
    <font>
      <sz val="28"/>
      <color indexed="8"/>
      <name val="华文行楷"/>
      <charset val="134"/>
    </font>
    <font>
      <b/>
      <sz val="14"/>
      <name val="Brush Script MT"/>
      <charset val="134"/>
    </font>
    <font>
      <sz val="13"/>
      <name val="华文细黑"/>
      <charset val="134"/>
    </font>
    <font>
      <sz val="14"/>
      <name val="华文细黑"/>
      <charset val="134"/>
    </font>
    <font>
      <sz val="14"/>
      <name val="宋体"/>
      <charset val="134"/>
    </font>
    <font>
      <sz val="11"/>
      <color indexed="2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theme="1"/>
      <name val="宋体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17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楷体_GB2312"/>
      <charset val="134"/>
    </font>
    <font>
      <sz val="10"/>
      <name val="Helv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6"/>
      <name val="黑体"/>
      <charset val="134"/>
    </font>
  </fonts>
  <fills count="4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99978637043366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3">
    <xf numFmtId="0" fontId="0" fillId="0" borderId="0"/>
    <xf numFmtId="43" fontId="24" fillId="0" borderId="0" applyFont="0" applyFill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51" fillId="22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24" fillId="0" borderId="0"/>
    <xf numFmtId="0" fontId="52" fillId="2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24" fillId="0" borderId="0"/>
    <xf numFmtId="0" fontId="61" fillId="18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4" fillId="0" borderId="0"/>
    <xf numFmtId="0" fontId="57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5" fillId="0" borderId="11" applyNumberFormat="0" applyFill="0" applyAlignment="0" applyProtection="0">
      <alignment vertical="center"/>
    </xf>
    <xf numFmtId="0" fontId="54" fillId="12" borderId="10" applyNumberFormat="0" applyAlignment="0" applyProtection="0">
      <alignment vertical="center"/>
    </xf>
    <xf numFmtId="9" fontId="53" fillId="0" borderId="0" applyFont="0" applyFill="0" applyBorder="0" applyAlignment="0" applyProtection="0"/>
    <xf numFmtId="0" fontId="52" fillId="11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0" fontId="68" fillId="29" borderId="12" applyNumberFormat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44" fontId="58" fillId="0" borderId="0" applyFont="0" applyFill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13" applyNumberFormat="0" applyFill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63" fillId="0" borderId="0">
      <alignment vertical="center"/>
    </xf>
    <xf numFmtId="0" fontId="70" fillId="31" borderId="12" applyNumberFormat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4" fillId="0" borderId="0"/>
    <xf numFmtId="0" fontId="73" fillId="0" borderId="13" applyNumberFormat="0" applyFill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9" fontId="58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72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2" fillId="0" borderId="15" applyNumberFormat="0" applyFill="0" applyAlignment="0" applyProtection="0">
      <alignment vertical="center"/>
    </xf>
    <xf numFmtId="0" fontId="24" fillId="0" borderId="0"/>
    <xf numFmtId="0" fontId="24" fillId="0" borderId="0"/>
    <xf numFmtId="0" fontId="76" fillId="29" borderId="16" applyNumberFormat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52" fillId="14" borderId="0" applyNumberFormat="0" applyBorder="0" applyAlignment="0" applyProtection="0">
      <alignment vertical="center"/>
    </xf>
    <xf numFmtId="42" fontId="58" fillId="0" borderId="0" applyFont="0" applyFill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8" fillId="39" borderId="1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52" fillId="3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4" fillId="0" borderId="0"/>
    <xf numFmtId="0" fontId="50" fillId="9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</cellStyleXfs>
  <cellXfs count="483">
    <xf numFmtId="0" fontId="0" fillId="0" borderId="0" xfId="0"/>
    <xf numFmtId="0" fontId="0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182" fontId="3" fillId="0" borderId="0" xfId="0" applyNumberFormat="1" applyFont="1" applyBorder="1" applyAlignment="1">
      <alignment vertical="center"/>
    </xf>
    <xf numFmtId="0" fontId="4" fillId="0" borderId="0" xfId="0" applyFont="1"/>
    <xf numFmtId="0" fontId="0" fillId="0" borderId="0" xfId="0" applyAlignment="1"/>
    <xf numFmtId="182" fontId="0" fillId="0" borderId="0" xfId="0" applyNumberFormat="1" applyAlignment="1">
      <alignment horizontal="center"/>
    </xf>
    <xf numFmtId="179" fontId="0" fillId="0" borderId="0" xfId="0" applyNumberFormat="1" applyAlignment="1"/>
    <xf numFmtId="179" fontId="0" fillId="0" borderId="0" xfId="0" applyNumberFormat="1" applyFont="1" applyAlignment="1"/>
    <xf numFmtId="182" fontId="0" fillId="0" borderId="0" xfId="0" applyNumberFormat="1" applyFont="1" applyAlignment="1">
      <alignment horizontal="center"/>
    </xf>
    <xf numFmtId="180" fontId="0" fillId="0" borderId="0" xfId="0" applyNumberFormat="1" applyFont="1" applyAlignment="1">
      <alignment horizontal="center"/>
    </xf>
    <xf numFmtId="18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179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80" fontId="3" fillId="0" borderId="0" xfId="0" applyNumberFormat="1" applyFont="1" applyBorder="1" applyAlignment="1">
      <alignment vertical="center"/>
    </xf>
    <xf numFmtId="182" fontId="3" fillId="0" borderId="0" xfId="0" applyNumberFormat="1" applyFont="1" applyFill="1" applyBorder="1" applyAlignment="1">
      <alignment vertical="center"/>
    </xf>
    <xf numFmtId="0" fontId="0" fillId="0" borderId="0" xfId="0" applyFont="1" applyAlignment="1">
      <alignment wrapText="1"/>
    </xf>
    <xf numFmtId="183" fontId="0" fillId="0" borderId="0" xfId="0" applyNumberFormat="1" applyFont="1"/>
    <xf numFmtId="2" fontId="0" fillId="0" borderId="0" xfId="0" applyNumberFormat="1" applyFont="1" applyAlignment="1">
      <alignment horizontal="center"/>
    </xf>
    <xf numFmtId="183" fontId="0" fillId="0" borderId="0" xfId="0" applyNumberFormat="1" applyAlignment="1">
      <alignment horizontal="center" vertical="center"/>
    </xf>
    <xf numFmtId="179" fontId="0" fillId="0" borderId="0" xfId="0" applyNumberFormat="1" applyFont="1"/>
    <xf numFmtId="182" fontId="0" fillId="0" borderId="0" xfId="0" applyNumberFormat="1" applyFont="1"/>
    <xf numFmtId="181" fontId="0" fillId="0" borderId="0" xfId="0" applyNumberFormat="1" applyFill="1" applyAlignment="1">
      <alignment horizontal="center"/>
    </xf>
    <xf numFmtId="182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182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81" fontId="5" fillId="0" borderId="0" xfId="0" applyNumberFormat="1" applyFont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182" fontId="7" fillId="0" borderId="0" xfId="0" applyNumberFormat="1" applyFont="1" applyBorder="1" applyAlignment="1">
      <alignment horizontal="right" vertical="center"/>
    </xf>
    <xf numFmtId="182" fontId="7" fillId="0" borderId="0" xfId="0" applyNumberFormat="1" applyFont="1" applyBorder="1" applyAlignment="1">
      <alignment vertical="center"/>
    </xf>
    <xf numFmtId="182" fontId="9" fillId="0" borderId="0" xfId="0" applyNumberFormat="1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181" fontId="7" fillId="0" borderId="0" xfId="0" applyNumberFormat="1" applyFont="1" applyFill="1" applyBorder="1" applyAlignment="1">
      <alignment horizontal="right" vertical="center"/>
    </xf>
    <xf numFmtId="181" fontId="7" fillId="0" borderId="0" xfId="0" applyNumberFormat="1" applyFont="1" applyBorder="1" applyAlignment="1">
      <alignment vertical="center"/>
    </xf>
    <xf numFmtId="182" fontId="9" fillId="0" borderId="0" xfId="0" applyNumberFormat="1" applyFont="1" applyBorder="1" applyAlignment="1">
      <alignment vertical="center"/>
    </xf>
    <xf numFmtId="182" fontId="7" fillId="0" borderId="0" xfId="0" applyNumberFormat="1" applyFont="1" applyAlignment="1">
      <alignment horizontal="right" vertical="center"/>
    </xf>
    <xf numFmtId="182" fontId="7" fillId="0" borderId="0" xfId="0" applyNumberFormat="1" applyFont="1" applyFill="1" applyBorder="1" applyAlignment="1">
      <alignment vertical="center"/>
    </xf>
    <xf numFmtId="181" fontId="9" fillId="0" borderId="0" xfId="0" applyNumberFormat="1" applyFont="1" applyBorder="1" applyAlignment="1">
      <alignment vertical="center"/>
    </xf>
    <xf numFmtId="181" fontId="7" fillId="0" borderId="0" xfId="0" applyNumberFormat="1" applyFont="1" applyAlignment="1">
      <alignment horizontal="right" vertical="center"/>
    </xf>
    <xf numFmtId="181" fontId="7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182" fontId="7" fillId="0" borderId="0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 wrapText="1"/>
    </xf>
    <xf numFmtId="181" fontId="9" fillId="0" borderId="0" xfId="0" applyNumberFormat="1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182" fontId="7" fillId="0" borderId="1" xfId="0" applyNumberFormat="1" applyFont="1" applyFill="1" applyBorder="1" applyAlignment="1">
      <alignment horizontal="right" vertical="center"/>
    </xf>
    <xf numFmtId="182" fontId="7" fillId="0" borderId="1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82" fontId="7" fillId="0" borderId="0" xfId="0" applyNumberFormat="1" applyFont="1" applyAlignment="1">
      <alignment vertical="center"/>
    </xf>
    <xf numFmtId="181" fontId="7" fillId="0" borderId="0" xfId="0" applyNumberFormat="1" applyFont="1" applyAlignment="1">
      <alignment vertical="center"/>
    </xf>
    <xf numFmtId="182" fontId="7" fillId="0" borderId="1" xfId="0" applyNumberFormat="1" applyFont="1" applyBorder="1" applyAlignment="1">
      <alignment vertical="center"/>
    </xf>
    <xf numFmtId="179" fontId="7" fillId="0" borderId="0" xfId="0" applyNumberFormat="1" applyFont="1" applyBorder="1" applyAlignment="1">
      <alignment vertical="center"/>
    </xf>
    <xf numFmtId="183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Fill="1" applyAlignment="1">
      <alignment vertical="center"/>
    </xf>
    <xf numFmtId="183" fontId="5" fillId="0" borderId="0" xfId="0" applyNumberFormat="1" applyFont="1" applyFill="1" applyAlignment="1">
      <alignment vertical="center"/>
    </xf>
    <xf numFmtId="181" fontId="5" fillId="0" borderId="0" xfId="0" applyNumberFormat="1" applyFont="1" applyFill="1" applyAlignment="1">
      <alignment vertical="center"/>
    </xf>
    <xf numFmtId="182" fontId="5" fillId="0" borderId="0" xfId="0" applyNumberFormat="1" applyFont="1" applyFill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82" fontId="6" fillId="0" borderId="0" xfId="0" applyNumberFormat="1" applyFont="1" applyBorder="1" applyAlignment="1">
      <alignment vertical="center"/>
    </xf>
    <xf numFmtId="182" fontId="6" fillId="0" borderId="0" xfId="0" applyNumberFormat="1" applyFont="1" applyFill="1" applyAlignment="1">
      <alignment vertical="center"/>
    </xf>
    <xf numFmtId="181" fontId="6" fillId="0" borderId="0" xfId="0" applyNumberFormat="1" applyFont="1" applyBorder="1" applyAlignment="1">
      <alignment vertical="center"/>
    </xf>
    <xf numFmtId="179" fontId="9" fillId="0" borderId="0" xfId="0" applyNumberFormat="1" applyFont="1" applyBorder="1" applyAlignment="1">
      <alignment vertical="center" shrinkToFit="1"/>
    </xf>
    <xf numFmtId="179" fontId="6" fillId="0" borderId="0" xfId="0" applyNumberFormat="1" applyFont="1" applyBorder="1" applyAlignment="1">
      <alignment vertical="center"/>
    </xf>
    <xf numFmtId="179" fontId="6" fillId="0" borderId="0" xfId="0" applyNumberFormat="1" applyFont="1" applyFill="1" applyBorder="1" applyAlignment="1">
      <alignment vertical="center"/>
    </xf>
    <xf numFmtId="182" fontId="6" fillId="0" borderId="0" xfId="0" applyNumberFormat="1" applyFont="1" applyFill="1" applyBorder="1" applyAlignment="1">
      <alignment vertical="center"/>
    </xf>
    <xf numFmtId="181" fontId="6" fillId="0" borderId="0" xfId="0" applyNumberFormat="1" applyFont="1" applyFill="1" applyBorder="1" applyAlignment="1">
      <alignment vertical="center"/>
    </xf>
    <xf numFmtId="182" fontId="9" fillId="0" borderId="0" xfId="0" applyNumberFormat="1" applyFont="1" applyFill="1" applyBorder="1" applyAlignment="1">
      <alignment vertical="center" shrinkToFit="1"/>
    </xf>
    <xf numFmtId="0" fontId="9" fillId="0" borderId="1" xfId="0" applyFont="1" applyBorder="1" applyAlignment="1">
      <alignment vertical="center" shrinkToFit="1"/>
    </xf>
    <xf numFmtId="181" fontId="6" fillId="0" borderId="1" xfId="0" applyNumberFormat="1" applyFont="1" applyFill="1" applyBorder="1" applyAlignment="1">
      <alignment vertical="center" shrinkToFit="1"/>
    </xf>
    <xf numFmtId="0" fontId="9" fillId="0" borderId="0" xfId="0" applyFont="1" applyAlignment="1">
      <alignment horizontal="left" vertical="center" wrapText="1"/>
    </xf>
    <xf numFmtId="0" fontId="0" fillId="0" borderId="0" xfId="0" applyBorder="1"/>
    <xf numFmtId="0" fontId="0" fillId="0" borderId="0" xfId="0" applyBorder="1" applyAlignment="1"/>
    <xf numFmtId="0" fontId="6" fillId="0" borderId="2" xfId="0" applyFont="1" applyBorder="1" applyAlignment="1">
      <alignment horizontal="right" vertical="center"/>
    </xf>
    <xf numFmtId="180" fontId="6" fillId="0" borderId="0" xfId="0" applyNumberFormat="1" applyFont="1" applyFill="1" applyBorder="1" applyAlignment="1">
      <alignment vertical="center"/>
    </xf>
    <xf numFmtId="181" fontId="6" fillId="0" borderId="0" xfId="0" applyNumberFormat="1" applyFont="1" applyFill="1" applyBorder="1" applyAlignment="1">
      <alignment vertical="center" shrinkToFit="1"/>
    </xf>
    <xf numFmtId="179" fontId="6" fillId="0" borderId="0" xfId="0" applyNumberFormat="1" applyFont="1" applyFill="1" applyBorder="1" applyAlignment="1">
      <alignment vertical="center" shrinkToFit="1"/>
    </xf>
    <xf numFmtId="182" fontId="6" fillId="0" borderId="0" xfId="0" applyNumberFormat="1" applyFont="1" applyFill="1" applyBorder="1" applyAlignment="1">
      <alignment vertical="center" shrinkToFit="1"/>
    </xf>
    <xf numFmtId="181" fontId="6" fillId="0" borderId="1" xfId="0" applyNumberFormat="1" applyFont="1" applyBorder="1" applyAlignment="1">
      <alignment vertical="center"/>
    </xf>
    <xf numFmtId="181" fontId="6" fillId="0" borderId="1" xfId="0" applyNumberFormat="1" applyFont="1" applyFill="1" applyBorder="1" applyAlignment="1">
      <alignment vertical="center"/>
    </xf>
    <xf numFmtId="182" fontId="6" fillId="0" borderId="0" xfId="0" applyNumberFormat="1" applyFont="1" applyFill="1" applyBorder="1" applyAlignment="1">
      <alignment horizontal="right" vertical="center"/>
    </xf>
    <xf numFmtId="180" fontId="6" fillId="0" borderId="0" xfId="0" applyNumberFormat="1" applyFont="1" applyFill="1" applyBorder="1" applyAlignment="1">
      <alignment horizontal="right" vertical="center"/>
    </xf>
    <xf numFmtId="180" fontId="6" fillId="0" borderId="0" xfId="0" applyNumberFormat="1" applyFont="1" applyFill="1" applyAlignment="1">
      <alignment vertical="center"/>
    </xf>
    <xf numFmtId="181" fontId="6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Border="1" applyAlignment="1">
      <alignment horizontal="right" vertical="center"/>
    </xf>
    <xf numFmtId="182" fontId="6" fillId="0" borderId="0" xfId="0" applyNumberFormat="1" applyFont="1" applyFill="1" applyAlignment="1">
      <alignment horizontal="right" vertical="center"/>
    </xf>
    <xf numFmtId="180" fontId="5" fillId="0" borderId="0" xfId="0" applyNumberFormat="1" applyFont="1" applyFill="1" applyAlignment="1">
      <alignment vertical="center"/>
    </xf>
    <xf numFmtId="181" fontId="6" fillId="0" borderId="0" xfId="0" applyNumberFormat="1" applyFont="1" applyFill="1" applyAlignment="1">
      <alignment vertical="center"/>
    </xf>
    <xf numFmtId="181" fontId="6" fillId="0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178" fontId="6" fillId="3" borderId="3" xfId="0" applyNumberFormat="1" applyFont="1" applyFill="1" applyBorder="1" applyAlignment="1">
      <alignment horizontal="center" vertical="center"/>
    </xf>
    <xf numFmtId="183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83" fontId="6" fillId="0" borderId="0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178" fontId="6" fillId="3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3" fontId="6" fillId="0" borderId="1" xfId="0" applyNumberFormat="1" applyFont="1" applyFill="1" applyBorder="1" applyAlignment="1">
      <alignment horizontal="center" vertical="center"/>
    </xf>
    <xf numFmtId="178" fontId="12" fillId="0" borderId="0" xfId="0" applyNumberFormat="1" applyFont="1" applyBorder="1" applyAlignment="1">
      <alignment horizontal="center" vertical="center" wrapText="1"/>
    </xf>
    <xf numFmtId="182" fontId="6" fillId="3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wrapText="1"/>
    </xf>
    <xf numFmtId="178" fontId="0" fillId="0" borderId="0" xfId="0" applyNumberFormat="1" applyFont="1"/>
    <xf numFmtId="0" fontId="11" fillId="2" borderId="0" xfId="0" applyFont="1" applyFill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179" fontId="6" fillId="3" borderId="3" xfId="0" applyNumberFormat="1" applyFont="1" applyFill="1" applyBorder="1" applyAlignment="1">
      <alignment vertical="center"/>
    </xf>
    <xf numFmtId="179" fontId="6" fillId="3" borderId="3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78" fontId="1" fillId="3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179" fontId="6" fillId="0" borderId="1" xfId="0" applyNumberFormat="1" applyFont="1" applyFill="1" applyBorder="1" applyAlignment="1">
      <alignment horizontal="center" vertical="center"/>
    </xf>
    <xf numFmtId="181" fontId="6" fillId="3" borderId="3" xfId="0" applyNumberFormat="1" applyFont="1" applyFill="1" applyBorder="1" applyAlignment="1">
      <alignment horizontal="center" vertical="center"/>
    </xf>
    <xf numFmtId="181" fontId="6" fillId="0" borderId="0" xfId="0" applyNumberFormat="1" applyFont="1" applyBorder="1" applyAlignment="1">
      <alignment horizontal="center" vertical="center"/>
    </xf>
    <xf numFmtId="181" fontId="6" fillId="3" borderId="0" xfId="0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4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top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0" xfId="0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182" fontId="6" fillId="3" borderId="3" xfId="0" applyNumberFormat="1" applyFont="1" applyFill="1" applyBorder="1" applyAlignment="1">
      <alignment horizontal="center" vertical="center"/>
    </xf>
    <xf numFmtId="182" fontId="14" fillId="0" borderId="0" xfId="0" applyNumberFormat="1" applyFont="1" applyFill="1" applyBorder="1" applyAlignment="1" applyProtection="1">
      <alignment horizontal="center" vertical="center"/>
      <protection locked="0"/>
    </xf>
    <xf numFmtId="182" fontId="6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181" fontId="6" fillId="3" borderId="0" xfId="0" applyNumberFormat="1" applyFont="1" applyFill="1" applyBorder="1" applyAlignment="1">
      <alignment vertical="center"/>
    </xf>
    <xf numFmtId="182" fontId="6" fillId="0" borderId="0" xfId="0" applyNumberFormat="1" applyFont="1" applyAlignment="1">
      <alignment horizontal="center" vertical="center"/>
    </xf>
    <xf numFmtId="182" fontId="6" fillId="3" borderId="0" xfId="0" applyNumberFormat="1" applyFont="1" applyFill="1" applyAlignment="1">
      <alignment horizontal="center" vertical="center"/>
    </xf>
    <xf numFmtId="0" fontId="12" fillId="0" borderId="1" xfId="0" applyFont="1" applyBorder="1" applyAlignment="1">
      <alignment horizontal="right" vertical="center" wrapText="1"/>
    </xf>
    <xf numFmtId="177" fontId="6" fillId="3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177" fontId="6" fillId="5" borderId="0" xfId="0" applyNumberFormat="1" applyFont="1" applyFill="1" applyBorder="1" applyAlignment="1">
      <alignment vertical="center"/>
    </xf>
    <xf numFmtId="177" fontId="6" fillId="5" borderId="0" xfId="0" applyNumberFormat="1" applyFont="1" applyFill="1" applyBorder="1" applyAlignment="1">
      <alignment horizontal="center" vertical="center"/>
    </xf>
    <xf numFmtId="177" fontId="12" fillId="3" borderId="0" xfId="0" applyNumberFormat="1" applyFont="1" applyFill="1" applyBorder="1" applyAlignment="1">
      <alignment horizontal="left" vertical="center"/>
    </xf>
    <xf numFmtId="182" fontId="6" fillId="5" borderId="0" xfId="0" applyNumberFormat="1" applyFont="1" applyFill="1" applyBorder="1" applyAlignment="1">
      <alignment horizontal="center" vertical="center"/>
    </xf>
    <xf numFmtId="177" fontId="6" fillId="3" borderId="0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vertical="top" wrapText="1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/>
    </xf>
    <xf numFmtId="182" fontId="6" fillId="0" borderId="3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4" borderId="1" xfId="0" applyFont="1" applyFill="1" applyBorder="1" applyAlignment="1">
      <alignment vertical="center"/>
    </xf>
    <xf numFmtId="182" fontId="6" fillId="4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vertical="center"/>
    </xf>
    <xf numFmtId="182" fontId="6" fillId="4" borderId="0" xfId="0" applyNumberFormat="1" applyFont="1" applyFill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2" fillId="0" borderId="8" xfId="0" applyFont="1" applyBorder="1" applyAlignment="1">
      <alignment horizontal="center" vertical="center"/>
    </xf>
    <xf numFmtId="182" fontId="0" fillId="0" borderId="0" xfId="0" applyNumberFormat="1" applyAlignment="1">
      <alignment vertical="center"/>
    </xf>
    <xf numFmtId="0" fontId="16" fillId="2" borderId="0" xfId="0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9" fillId="0" borderId="3" xfId="0" applyFont="1" applyFill="1" applyBorder="1" applyAlignment="1">
      <alignment vertical="center"/>
    </xf>
    <xf numFmtId="182" fontId="20" fillId="0" borderId="3" xfId="0" applyNumberFormat="1" applyFont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182" fontId="20" fillId="3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182" fontId="20" fillId="0" borderId="0" xfId="0" applyNumberFormat="1" applyFont="1" applyBorder="1" applyAlignment="1">
      <alignment horizontal="center" vertical="center"/>
    </xf>
    <xf numFmtId="182" fontId="19" fillId="0" borderId="0" xfId="0" applyNumberFormat="1" applyFont="1" applyBorder="1" applyAlignment="1">
      <alignment vertical="center"/>
    </xf>
    <xf numFmtId="182" fontId="19" fillId="3" borderId="0" xfId="0" applyNumberFormat="1" applyFont="1" applyFill="1" applyBorder="1" applyAlignment="1">
      <alignment vertical="center"/>
    </xf>
    <xf numFmtId="182" fontId="19" fillId="3" borderId="0" xfId="0" applyNumberFormat="1" applyFont="1" applyFill="1" applyBorder="1" applyAlignment="1">
      <alignment horizontal="center" vertical="center"/>
    </xf>
    <xf numFmtId="182" fontId="19" fillId="3" borderId="1" xfId="0" applyNumberFormat="1" applyFont="1" applyFill="1" applyBorder="1" applyAlignment="1">
      <alignment vertical="center"/>
    </xf>
    <xf numFmtId="182" fontId="20" fillId="3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 shrinkToFit="1"/>
    </xf>
    <xf numFmtId="182" fontId="21" fillId="0" borderId="0" xfId="0" applyNumberFormat="1" applyFont="1" applyBorder="1" applyAlignment="1">
      <alignment horizontal="center" vertical="center"/>
    </xf>
    <xf numFmtId="0" fontId="17" fillId="3" borderId="0" xfId="0" applyFont="1" applyFill="1" applyBorder="1" applyAlignment="1">
      <alignment vertical="center" shrinkToFit="1"/>
    </xf>
    <xf numFmtId="182" fontId="21" fillId="3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 shrinkToFit="1"/>
    </xf>
    <xf numFmtId="182" fontId="19" fillId="0" borderId="0" xfId="0" applyNumberFormat="1" applyFont="1" applyBorder="1" applyAlignment="1">
      <alignment horizontal="left" vertical="center" shrinkToFit="1"/>
    </xf>
    <xf numFmtId="182" fontId="19" fillId="3" borderId="0" xfId="0" applyNumberFormat="1" applyFont="1" applyFill="1" applyBorder="1" applyAlignment="1">
      <alignment horizontal="left" vertical="center" shrinkToFit="1"/>
    </xf>
    <xf numFmtId="0" fontId="17" fillId="3" borderId="1" xfId="0" applyFont="1" applyFill="1" applyBorder="1" applyAlignment="1">
      <alignment vertical="center" shrinkToFit="1"/>
    </xf>
    <xf numFmtId="182" fontId="21" fillId="3" borderId="1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0" fillId="5" borderId="0" xfId="0" applyFont="1" applyFill="1"/>
    <xf numFmtId="0" fontId="0" fillId="0" borderId="0" xfId="0" applyFont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181" fontId="22" fillId="0" borderId="0" xfId="0" applyNumberFormat="1" applyFont="1" applyFill="1" applyBorder="1" applyAlignment="1">
      <alignment horizontal="center" vertical="center"/>
    </xf>
    <xf numFmtId="181" fontId="6" fillId="0" borderId="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182" fontId="22" fillId="3" borderId="0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182" fontId="6" fillId="3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2" fillId="0" borderId="3" xfId="0" applyFont="1" applyBorder="1" applyAlignment="1">
      <alignment vertical="center"/>
    </xf>
    <xf numFmtId="181" fontId="22" fillId="0" borderId="0" xfId="0" applyNumberFormat="1" applyFont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181" fontId="22" fillId="3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181" fontId="6" fillId="4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182" fontId="6" fillId="4" borderId="0" xfId="0" applyNumberFormat="1" applyFont="1" applyFill="1" applyBorder="1" applyAlignment="1">
      <alignment horizontal="center" vertical="center"/>
    </xf>
    <xf numFmtId="182" fontId="22" fillId="4" borderId="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81" fontId="0" fillId="0" borderId="0" xfId="0" applyNumberFormat="1" applyFont="1"/>
    <xf numFmtId="0" fontId="24" fillId="4" borderId="0" xfId="5" applyFill="1">
      <alignment vertical="center"/>
    </xf>
    <xf numFmtId="0" fontId="18" fillId="0" borderId="0" xfId="0" applyFont="1"/>
    <xf numFmtId="0" fontId="16" fillId="5" borderId="0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181" fontId="21" fillId="0" borderId="3" xfId="0" applyNumberFormat="1" applyFont="1" applyFill="1" applyBorder="1" applyAlignment="1">
      <alignment horizontal="right" vertical="center"/>
    </xf>
    <xf numFmtId="0" fontId="26" fillId="3" borderId="0" xfId="0" applyFont="1" applyFill="1" applyBorder="1" applyAlignment="1">
      <alignment vertical="center"/>
    </xf>
    <xf numFmtId="181" fontId="20" fillId="3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81" fontId="20" fillId="0" borderId="0" xfId="0" applyNumberFormat="1" applyFont="1" applyFill="1" applyBorder="1" applyAlignment="1">
      <alignment horizontal="right" vertical="center"/>
    </xf>
    <xf numFmtId="0" fontId="19" fillId="3" borderId="0" xfId="0" applyFont="1" applyFill="1" applyBorder="1" applyAlignment="1">
      <alignment horizontal="left" vertical="center"/>
    </xf>
    <xf numFmtId="0" fontId="19" fillId="5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181" fontId="20" fillId="0" borderId="1" xfId="0" applyNumberFormat="1" applyFont="1" applyFill="1" applyBorder="1" applyAlignment="1">
      <alignment horizontal="right"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182" fontId="12" fillId="0" borderId="1" xfId="0" applyNumberFormat="1" applyFont="1" applyBorder="1" applyAlignment="1">
      <alignment horizontal="center" vertical="center" wrapText="1"/>
    </xf>
    <xf numFmtId="182" fontId="21" fillId="0" borderId="3" xfId="0" applyNumberFormat="1" applyFont="1" applyFill="1" applyBorder="1" applyAlignment="1">
      <alignment horizontal="center" vertical="center"/>
    </xf>
    <xf numFmtId="182" fontId="20" fillId="0" borderId="0" xfId="0" applyNumberFormat="1" applyFont="1" applyFill="1" applyBorder="1" applyAlignment="1">
      <alignment horizontal="center" vertical="center"/>
    </xf>
    <xf numFmtId="181" fontId="20" fillId="3" borderId="0" xfId="0" applyNumberFormat="1" applyFont="1" applyFill="1" applyBorder="1" applyAlignment="1">
      <alignment horizontal="center" vertical="center"/>
    </xf>
    <xf numFmtId="182" fontId="20" fillId="0" borderId="1" xfId="0" applyNumberFormat="1" applyFont="1" applyFill="1" applyBorder="1" applyAlignment="1">
      <alignment horizontal="center" vertical="center"/>
    </xf>
    <xf numFmtId="182" fontId="23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 vertical="center"/>
    </xf>
    <xf numFmtId="0" fontId="12" fillId="3" borderId="3" xfId="0" applyFont="1" applyFill="1" applyBorder="1" applyAlignment="1">
      <alignment vertical="center"/>
    </xf>
    <xf numFmtId="181" fontId="22" fillId="3" borderId="0" xfId="0" applyNumberFormat="1" applyFont="1" applyFill="1" applyBorder="1" applyAlignment="1">
      <alignment horizontal="right" vertical="center"/>
    </xf>
    <xf numFmtId="181" fontId="6" fillId="3" borderId="0" xfId="0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181" fontId="22" fillId="0" borderId="1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181" fontId="6" fillId="3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82" fontId="0" fillId="0" borderId="0" xfId="0" applyNumberFormat="1" applyFont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3" fillId="0" borderId="0" xfId="0" applyNumberFormat="1" applyFont="1" applyAlignment="1">
      <alignment horizontal="center" vertical="center"/>
    </xf>
    <xf numFmtId="0" fontId="12" fillId="0" borderId="0" xfId="0" applyFont="1"/>
    <xf numFmtId="0" fontId="12" fillId="0" borderId="0" xfId="0" applyFont="1" applyBorder="1" applyAlignment="1">
      <alignment horizontal="right" vertical="center" wrapText="1"/>
    </xf>
    <xf numFmtId="179" fontId="22" fillId="0" borderId="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79" fontId="6" fillId="0" borderId="1" xfId="0" applyNumberFormat="1" applyFont="1" applyBorder="1" applyAlignment="1">
      <alignment horizontal="center" vertical="center"/>
    </xf>
    <xf numFmtId="182" fontId="22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77" fontId="22" fillId="0" borderId="0" xfId="0" applyNumberFormat="1" applyFont="1" applyBorder="1" applyAlignment="1">
      <alignment horizontal="center" vertical="center"/>
    </xf>
    <xf numFmtId="177" fontId="6" fillId="0" borderId="0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vertical="center" wrapText="1"/>
    </xf>
    <xf numFmtId="0" fontId="13" fillId="3" borderId="0" xfId="0" applyFont="1" applyFill="1" applyBorder="1" applyAlignment="1">
      <alignment vertical="center"/>
    </xf>
    <xf numFmtId="177" fontId="0" fillId="0" borderId="0" xfId="0" applyNumberFormat="1" applyFont="1"/>
    <xf numFmtId="0" fontId="23" fillId="0" borderId="0" xfId="0" applyFont="1" applyFill="1"/>
    <xf numFmtId="178" fontId="6" fillId="0" borderId="3" xfId="0" applyNumberFormat="1" applyFont="1" applyFill="1" applyBorder="1" applyAlignment="1">
      <alignment horizontal="center" vertical="center"/>
    </xf>
    <xf numFmtId="182" fontId="6" fillId="0" borderId="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178" fontId="6" fillId="4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22" fillId="0" borderId="0" xfId="0" applyFont="1" applyBorder="1" applyAlignment="1">
      <alignment horizontal="center" vertical="center"/>
    </xf>
    <xf numFmtId="181" fontId="6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179" fontId="22" fillId="0" borderId="0" xfId="0" applyNumberFormat="1" applyFont="1" applyBorder="1" applyAlignment="1">
      <alignment vertical="center"/>
    </xf>
    <xf numFmtId="176" fontId="0" fillId="0" borderId="0" xfId="0" applyNumberFormat="1" applyFont="1"/>
    <xf numFmtId="181" fontId="0" fillId="0" borderId="0" xfId="0" applyNumberFormat="1" applyFont="1" applyAlignment="1">
      <alignment horizontal="center"/>
    </xf>
    <xf numFmtId="181" fontId="11" fillId="2" borderId="0" xfId="0" applyNumberFormat="1" applyFont="1" applyFill="1" applyBorder="1" applyAlignment="1">
      <alignment vertical="center"/>
    </xf>
    <xf numFmtId="181" fontId="12" fillId="0" borderId="1" xfId="0" applyNumberFormat="1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181" fontId="6" fillId="0" borderId="3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181" fontId="6" fillId="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181" fontId="6" fillId="4" borderId="1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left" vertical="center" wrapText="1"/>
    </xf>
    <xf numFmtId="0" fontId="30" fillId="0" borderId="0" xfId="0" applyFont="1"/>
    <xf numFmtId="0" fontId="11" fillId="7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 shrinkToFit="1"/>
    </xf>
    <xf numFmtId="181" fontId="22" fillId="0" borderId="3" xfId="0" applyNumberFormat="1" applyFont="1" applyFill="1" applyBorder="1" applyAlignment="1">
      <alignment horizontal="center" vertical="center"/>
    </xf>
    <xf numFmtId="182" fontId="22" fillId="0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81" fontId="22" fillId="0" borderId="3" xfId="0" applyNumberFormat="1" applyFont="1" applyBorder="1" applyAlignment="1">
      <alignment horizontal="center" vertical="center"/>
    </xf>
    <xf numFmtId="182" fontId="22" fillId="0" borderId="3" xfId="0" applyNumberFormat="1" applyFont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178" fontId="31" fillId="0" borderId="3" xfId="0" applyNumberFormat="1" applyFont="1" applyFill="1" applyBorder="1" applyAlignment="1">
      <alignment horizontal="center" vertical="center"/>
    </xf>
    <xf numFmtId="182" fontId="31" fillId="0" borderId="3" xfId="0" applyNumberFormat="1" applyFont="1" applyFill="1" applyBorder="1" applyAlignment="1">
      <alignment horizontal="center" vertical="center"/>
    </xf>
    <xf numFmtId="178" fontId="31" fillId="3" borderId="0" xfId="0" applyNumberFormat="1" applyFont="1" applyFill="1" applyBorder="1" applyAlignment="1">
      <alignment horizontal="center" vertical="center"/>
    </xf>
    <xf numFmtId="182" fontId="31" fillId="3" borderId="0" xfId="0" applyNumberFormat="1" applyFont="1" applyFill="1" applyBorder="1" applyAlignment="1">
      <alignment horizontal="center" vertical="center"/>
    </xf>
    <xf numFmtId="178" fontId="31" fillId="0" borderId="1" xfId="0" applyNumberFormat="1" applyFont="1" applyFill="1" applyBorder="1" applyAlignment="1">
      <alignment horizontal="center" vertical="center"/>
    </xf>
    <xf numFmtId="182" fontId="31" fillId="0" borderId="1" xfId="0" applyNumberFormat="1" applyFont="1" applyFill="1" applyBorder="1" applyAlignment="1">
      <alignment horizontal="center" vertical="center"/>
    </xf>
    <xf numFmtId="181" fontId="6" fillId="0" borderId="3" xfId="0" applyNumberFormat="1" applyFont="1" applyBorder="1" applyAlignment="1">
      <alignment horizontal="center" vertical="center"/>
    </xf>
    <xf numFmtId="0" fontId="23" fillId="0" borderId="0" xfId="0" applyFont="1"/>
    <xf numFmtId="0" fontId="11" fillId="5" borderId="0" xfId="0" applyFont="1" applyFill="1" applyBorder="1" applyAlignment="1">
      <alignment vertical="center"/>
    </xf>
    <xf numFmtId="0" fontId="32" fillId="5" borderId="6" xfId="0" applyFont="1" applyFill="1" applyBorder="1" applyAlignment="1">
      <alignment horizontal="center" vertical="center"/>
    </xf>
    <xf numFmtId="0" fontId="32" fillId="5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33" fillId="0" borderId="3" xfId="0" applyFont="1" applyFill="1" applyBorder="1" applyAlignment="1">
      <alignment horizontal="left" vertical="center" wrapText="1"/>
    </xf>
    <xf numFmtId="181" fontId="9" fillId="3" borderId="0" xfId="0" applyNumberFormat="1" applyFont="1" applyFill="1" applyBorder="1" applyAlignment="1">
      <alignment vertical="center"/>
    </xf>
    <xf numFmtId="181" fontId="9" fillId="0" borderId="0" xfId="0" applyNumberFormat="1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right" vertical="center"/>
    </xf>
    <xf numFmtId="181" fontId="9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vertical="center"/>
    </xf>
    <xf numFmtId="0" fontId="13" fillId="8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181" fontId="6" fillId="3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24" fillId="0" borderId="0" xfId="0" applyFont="1" applyAlignment="1">
      <alignment vertical="center"/>
    </xf>
    <xf numFmtId="181" fontId="22" fillId="0" borderId="0" xfId="0" applyNumberFormat="1" applyFont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/>
    </xf>
    <xf numFmtId="178" fontId="9" fillId="3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shrinkToFit="1"/>
    </xf>
    <xf numFmtId="0" fontId="9" fillId="4" borderId="0" xfId="0" applyFont="1" applyFill="1" applyBorder="1" applyAlignment="1">
      <alignment horizontal="left" vertical="center" shrinkToFit="1"/>
    </xf>
    <xf numFmtId="0" fontId="0" fillId="0" borderId="0" xfId="0" applyFont="1" applyBorder="1"/>
    <xf numFmtId="0" fontId="32" fillId="2" borderId="0" xfId="0" applyFont="1" applyFill="1" applyBorder="1" applyAlignment="1">
      <alignment vertical="center"/>
    </xf>
    <xf numFmtId="0" fontId="0" fillId="0" borderId="0" xfId="0" applyFont="1" applyFill="1" applyBorder="1"/>
    <xf numFmtId="181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4" borderId="0" xfId="0" applyFont="1" applyFill="1" applyBorder="1"/>
    <xf numFmtId="181" fontId="12" fillId="4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34" fillId="4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1" xfId="0" applyFont="1" applyFill="1" applyBorder="1" applyAlignment="1">
      <alignment vertical="center"/>
    </xf>
    <xf numFmtId="0" fontId="34" fillId="0" borderId="3" xfId="0" applyFont="1" applyFill="1" applyBorder="1" applyAlignment="1">
      <alignment vertical="center"/>
    </xf>
    <xf numFmtId="182" fontId="22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shrinkToFit="1"/>
    </xf>
    <xf numFmtId="181" fontId="22" fillId="0" borderId="0" xfId="0" applyNumberFormat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shrinkToFit="1"/>
    </xf>
    <xf numFmtId="0" fontId="35" fillId="2" borderId="0" xfId="0" applyFont="1" applyFill="1" applyBorder="1" applyAlignment="1">
      <alignment vertical="center" shrinkToFit="1"/>
    </xf>
    <xf numFmtId="0" fontId="3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0" fontId="37" fillId="3" borderId="0" xfId="0" applyFont="1" applyFill="1" applyBorder="1" applyAlignment="1">
      <alignment horizontal="center" vertical="center"/>
    </xf>
    <xf numFmtId="178" fontId="37" fillId="3" borderId="3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38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/>
    </xf>
    <xf numFmtId="0" fontId="0" fillId="6" borderId="0" xfId="0" applyFont="1" applyFill="1"/>
    <xf numFmtId="0" fontId="11" fillId="2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 shrinkToFit="1"/>
    </xf>
    <xf numFmtId="182" fontId="22" fillId="0" borderId="0" xfId="0" applyNumberFormat="1" applyFont="1" applyFill="1" applyBorder="1" applyAlignment="1">
      <alignment horizontal="center" vertical="center" shrinkToFit="1"/>
    </xf>
    <xf numFmtId="0" fontId="9" fillId="4" borderId="0" xfId="0" applyFont="1" applyFill="1" applyBorder="1" applyAlignment="1">
      <alignment vertical="center" shrinkToFit="1"/>
    </xf>
    <xf numFmtId="0" fontId="6" fillId="4" borderId="0" xfId="0" applyFont="1" applyFill="1" applyBorder="1" applyAlignment="1">
      <alignment horizontal="center" vertical="center" shrinkToFit="1"/>
    </xf>
    <xf numFmtId="182" fontId="6" fillId="4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182" fontId="6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181" fontId="22" fillId="4" borderId="0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79" fontId="7" fillId="4" borderId="0" xfId="0" applyNumberFormat="1" applyFont="1" applyFill="1" applyBorder="1" applyAlignment="1">
      <alignment horizontal="center" vertical="center"/>
    </xf>
    <xf numFmtId="182" fontId="7" fillId="4" borderId="0" xfId="0" applyNumberFormat="1" applyFont="1" applyFill="1" applyBorder="1" applyAlignment="1">
      <alignment horizontal="center" vertical="center"/>
    </xf>
    <xf numFmtId="180" fontId="7" fillId="0" borderId="0" xfId="0" applyNumberFormat="1" applyFont="1" applyFill="1" applyBorder="1" applyAlignment="1">
      <alignment horizontal="center" vertical="center"/>
    </xf>
    <xf numFmtId="182" fontId="40" fillId="0" borderId="0" xfId="0" applyNumberFormat="1" applyFont="1" applyFill="1" applyBorder="1" applyAlignment="1">
      <alignment horizontal="center" vertical="center" wrapText="1"/>
    </xf>
    <xf numFmtId="179" fontId="7" fillId="0" borderId="0" xfId="0" applyNumberFormat="1" applyFont="1" applyFill="1" applyBorder="1" applyAlignment="1">
      <alignment horizontal="center" vertical="center"/>
    </xf>
    <xf numFmtId="182" fontId="7" fillId="0" borderId="0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shrinkToFit="1"/>
    </xf>
    <xf numFmtId="179" fontId="7" fillId="4" borderId="1" xfId="0" applyNumberFormat="1" applyFont="1" applyFill="1" applyBorder="1" applyAlignment="1">
      <alignment horizontal="center" vertical="center"/>
    </xf>
    <xf numFmtId="182" fontId="7" fillId="4" borderId="1" xfId="0" applyNumberFormat="1" applyFont="1" applyFill="1" applyBorder="1" applyAlignment="1">
      <alignment horizontal="center" vertical="center"/>
    </xf>
    <xf numFmtId="178" fontId="7" fillId="4" borderId="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41" fillId="0" borderId="0" xfId="0" applyFont="1"/>
    <xf numFmtId="0" fontId="42" fillId="2" borderId="0" xfId="0" applyFont="1" applyFill="1" applyBorder="1" applyAlignment="1">
      <alignment vertical="center"/>
    </xf>
    <xf numFmtId="0" fontId="43" fillId="2" borderId="0" xfId="0" applyFont="1" applyFill="1" applyAlignment="1">
      <alignment vertical="center"/>
    </xf>
    <xf numFmtId="0" fontId="42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justify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9" fillId="0" borderId="0" xfId="0" applyFont="1" applyAlignment="1">
      <alignment horizontal="justify" wrapText="1"/>
    </xf>
    <xf numFmtId="0" fontId="9" fillId="0" borderId="0" xfId="0" applyFont="1" applyAlignment="1">
      <alignment horizontal="justify" vertical="justify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9" fontId="46" fillId="0" borderId="0" xfId="0" applyNumberFormat="1" applyFont="1" applyAlignment="1">
      <alignment horizontal="center" vertical="center" wrapText="1"/>
    </xf>
    <xf numFmtId="49" fontId="46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right" vertical="center" indent="1"/>
    </xf>
    <xf numFmtId="0" fontId="0" fillId="0" borderId="0" xfId="0" applyAlignment="1">
      <alignment horizontal="right" inden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</cellXfs>
  <cellStyles count="93">
    <cellStyle name="常规" xfId="0" builtinId="0"/>
    <cellStyle name="千位分隔 2" xfId="1"/>
    <cellStyle name="好_20" xfId="2"/>
    <cellStyle name="常规 9" xfId="3"/>
    <cellStyle name="常规 8" xfId="4"/>
    <cellStyle name="常规 7" xfId="5"/>
    <cellStyle name="常规 6 6" xfId="6"/>
    <cellStyle name="常规 6 5" xfId="7"/>
    <cellStyle name="常规 6 4" xfId="8"/>
    <cellStyle name="常规 6 3" xfId="9"/>
    <cellStyle name="常规 6 2" xfId="10"/>
    <cellStyle name="常规 6" xfId="11"/>
    <cellStyle name="常规 5 2" xfId="12"/>
    <cellStyle name="常规 5" xfId="13"/>
    <cellStyle name="强调文字颜色 3" xfId="14" builtinId="37"/>
    <cellStyle name="40% - 强调文字颜色 2" xfId="15" builtinId="35"/>
    <cellStyle name="60% - 强调文字颜色 2" xfId="16" builtinId="36"/>
    <cellStyle name="常规 2" xfId="17"/>
    <cellStyle name="40% - 强调文字颜色 1" xfId="18" builtinId="31"/>
    <cellStyle name="强调文字颜色 2" xfId="19" builtinId="33"/>
    <cellStyle name="常规 3 5" xfId="20"/>
    <cellStyle name="适中" xfId="21" builtinId="28"/>
    <cellStyle name="好_22" xfId="22"/>
    <cellStyle name="强调文字颜色 1" xfId="23" builtinId="29"/>
    <cellStyle name="标题 4" xfId="24" builtinId="19"/>
    <cellStyle name="常规 3 4" xfId="25"/>
    <cellStyle name="好" xfId="26" builtinId="26"/>
    <cellStyle name="标题" xfId="27" builtinId="15"/>
    <cellStyle name="常规 3" xfId="28"/>
    <cellStyle name="60% - 强调文字颜色 1" xfId="29" builtinId="32"/>
    <cellStyle name="链接单元格" xfId="30" builtinId="24"/>
    <cellStyle name="检查单元格" xfId="31" builtinId="23"/>
    <cellStyle name="百分比 2" xfId="32"/>
    <cellStyle name="40% - 强调文字颜色 3" xfId="33" builtinId="39"/>
    <cellStyle name="强调文字颜色 4" xfId="34" builtinId="41"/>
    <cellStyle name="千位分隔[0]" xfId="35" builtinId="6"/>
    <cellStyle name="计算" xfId="36" builtinId="22"/>
    <cellStyle name="20% - 强调文字颜色 4" xfId="37" builtinId="42"/>
    <cellStyle name="差" xfId="38" builtinId="27"/>
    <cellStyle name="货币" xfId="39" builtinId="4"/>
    <cellStyle name="20% - 强调文字颜色 3" xfId="40" builtinId="38"/>
    <cellStyle name="60% - 强调文字颜色 6" xfId="41" builtinId="52"/>
    <cellStyle name="超链接" xfId="42" builtinId="8"/>
    <cellStyle name="标题 1" xfId="43" builtinId="16"/>
    <cellStyle name="差_22" xfId="44"/>
    <cellStyle name="常规 4 6" xfId="45"/>
    <cellStyle name="输入" xfId="46" builtinId="20"/>
    <cellStyle name="60% - 强调文字颜色 5" xfId="47" builtinId="48"/>
    <cellStyle name="20% - 强调文字颜色 2" xfId="48" builtinId="34"/>
    <cellStyle name="常规 4" xfId="49"/>
    <cellStyle name="标题 2" xfId="50" builtinId="17"/>
    <cellStyle name="千位分隔" xfId="51" builtinId="3"/>
    <cellStyle name="20% - 强调文字颜色 1" xfId="52" builtinId="30"/>
    <cellStyle name="百分比" xfId="53" builtinId="5"/>
    <cellStyle name="_ET_STYLE_NoName_00_" xfId="54"/>
    <cellStyle name="汇总" xfId="55" builtinId="25"/>
    <cellStyle name="解释性文本" xfId="56" builtinId="53"/>
    <cellStyle name="标题 3" xfId="57" builtinId="18"/>
    <cellStyle name="0,0_x000d__x000a_NA_x000d__x000a_ 3" xfId="58"/>
    <cellStyle name="常规 3 3" xfId="59"/>
    <cellStyle name="输出" xfId="60" builtinId="21"/>
    <cellStyle name="40% - 强调文字颜色 4" xfId="61" builtinId="43"/>
    <cellStyle name="强调文字颜色 5" xfId="62" builtinId="45"/>
    <cellStyle name="60% - 强调文字颜色 3" xfId="63" builtinId="40"/>
    <cellStyle name="常规 10" xfId="64"/>
    <cellStyle name="警告文本" xfId="65" builtinId="11"/>
    <cellStyle name="常规 11 2" xfId="66"/>
    <cellStyle name="常规 2 2" xfId="67"/>
    <cellStyle name="20% - 强调文字颜色 5" xfId="68" builtinId="46"/>
    <cellStyle name="货币[0]" xfId="69" builtinId="7"/>
    <cellStyle name="40% - 强调文字颜色 5" xfId="70" builtinId="47"/>
    <cellStyle name="强调文字颜色 6" xfId="71" builtinId="49"/>
    <cellStyle name="注释" xfId="72" builtinId="10"/>
    <cellStyle name="60% - 强调文字颜色 4" xfId="73" builtinId="44"/>
    <cellStyle name="常规 11" xfId="74"/>
    <cellStyle name="常规 2 3" xfId="75"/>
    <cellStyle name="20% - 强调文字颜色 6" xfId="76" builtinId="50"/>
    <cellStyle name="40% - 强调文字颜色 6" xfId="77" builtinId="51"/>
    <cellStyle name="0,0_x000d__x000a_NA_x000d__x000a_" xfId="78"/>
    <cellStyle name="常规 3 2" xfId="79"/>
    <cellStyle name="0,0_x000d__x000a_NA_x000d__x000a_ 2" xfId="80"/>
    <cellStyle name="MS Sans Serif" xfId="81"/>
    <cellStyle name="已访问的超链接" xfId="82" builtinId="9"/>
    <cellStyle name="0,0_x005f_x000d__x005f_x000a_NA_x005f_x000d__x005f_x000a_" xfId="83"/>
    <cellStyle name="差_20" xfId="84"/>
    <cellStyle name="常规 2 2 2" xfId="85"/>
    <cellStyle name="常规 2 4" xfId="86"/>
    <cellStyle name="常规 2 5" xfId="87"/>
    <cellStyle name="常规 2 6" xfId="88"/>
    <cellStyle name="常规 4 2" xfId="89"/>
    <cellStyle name="常规 4 3" xfId="90"/>
    <cellStyle name="常规 4 4" xfId="91"/>
    <cellStyle name="常规 4 5" xfId="92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4" Type="http://schemas.openxmlformats.org/officeDocument/2006/relationships/sharedStrings" Target="sharedStrings.xml"/><Relationship Id="rId43" Type="http://schemas.openxmlformats.org/officeDocument/2006/relationships/styles" Target="styles.xml"/><Relationship Id="rId42" Type="http://schemas.openxmlformats.org/officeDocument/2006/relationships/theme" Target="theme/theme1.xml"/><Relationship Id="rId41" Type="http://schemas.openxmlformats.org/officeDocument/2006/relationships/externalLink" Target="externalLinks/externalLink6.xml"/><Relationship Id="rId4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4.xml"/><Relationship Id="rId38" Type="http://schemas.openxmlformats.org/officeDocument/2006/relationships/externalLink" Target="externalLinks/externalLink3.xml"/><Relationship Id="rId37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6632"/>
        <c:axId val="359057808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718132719219945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58200"/>
        <c:axId val="359058592"/>
      </c:lineChart>
      <c:catAx>
        <c:axId val="359056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59057808"/>
        <c:crosses val="autoZero"/>
        <c:auto val="0"/>
        <c:lblAlgn val="ctr"/>
        <c:lblOffset val="100"/>
        <c:tickLblSkip val="1"/>
        <c:noMultiLvlLbl val="0"/>
      </c:catAx>
      <c:valAx>
        <c:axId val="35905780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056632"/>
        <c:crosses val="autoZero"/>
        <c:crossBetween val="between"/>
        <c:majorUnit val="100"/>
        <c:minorUnit val="50"/>
      </c:valAx>
      <c:catAx>
        <c:axId val="3590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058592"/>
        <c:crossesAt val="13"/>
        <c:auto val="0"/>
        <c:lblAlgn val="ctr"/>
        <c:lblOffset val="100"/>
        <c:noMultiLvlLbl val="0"/>
      </c:catAx>
      <c:valAx>
        <c:axId val="359058592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05820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7720"/>
        <c:axId val="360518112"/>
      </c:lineChart>
      <c:catAx>
        <c:axId val="36051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518112"/>
        <c:crosses val="autoZero"/>
        <c:auto val="1"/>
        <c:lblAlgn val="ctr"/>
        <c:lblOffset val="100"/>
        <c:tickLblSkip val="1"/>
        <c:noMultiLvlLbl val="0"/>
      </c:catAx>
      <c:valAx>
        <c:axId val="3605181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51772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8181818187"/>
          <c:y val="0.253120517607791"/>
          <c:w val="0.967272727272727"/>
          <c:h val="0.6311126422321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0.0173160094460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[3]草图!$B$36:$B$40</c:f>
              <c:numCache>
                <c:formatCode>General</c:formatCode>
                <c:ptCount val="5"/>
                <c:pt idx="0">
                  <c:v>1299.47</c:v>
                </c:pt>
                <c:pt idx="1">
                  <c:v>307.32</c:v>
                </c:pt>
                <c:pt idx="2">
                  <c:v>630.8</c:v>
                </c:pt>
                <c:pt idx="3">
                  <c:v>965.46608</c:v>
                </c:pt>
                <c:pt idx="4">
                  <c:v>1380.40736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0396406386574468"/>
                  <c:y val="-0.0784846991922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[3]草图!$C$36:$C$40</c:f>
              <c:numCache>
                <c:formatCode>General</c:formatCode>
                <c:ptCount val="5"/>
                <c:pt idx="0">
                  <c:v>8</c:v>
                </c:pt>
                <c:pt idx="1">
                  <c:v>3.3</c:v>
                </c:pt>
                <c:pt idx="2">
                  <c:v>4.4</c:v>
                </c:pt>
                <c:pt idx="3">
                  <c:v>5.55456721085102</c:v>
                </c:pt>
                <c:pt idx="4">
                  <c:v>6.2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5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28287497952423"/>
          <c:y val="0.0808080440817425"/>
          <c:w val="0.777944814648263"/>
          <c:h val="0.092060723291078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限额以上社会消费品零售总额累计增长（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  <a:endParaRPr lang="zh-CN" altLang="en-US" sz="11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867568671924466"/>
          <c:h val="0.610090306508297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-8.2</c:v>
                </c:pt>
                <c:pt idx="2">
                  <c:v>-1.2</c:v>
                </c:pt>
                <c:pt idx="3" c: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  <c:pt idx="9">
                  <c:v>4.4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2"/>
          <c:y val="0.169491525423729"/>
          <c:w val="0.444215818414315"/>
          <c:h val="0.0898305084745763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8181818187"/>
          <c:y val="0.247348514459095"/>
          <c:w val="0.936264989481338"/>
          <c:h val="0.63688464538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619.04585</c:v>
                </c:pt>
                <c:pt idx="4">
                  <c:v>864.4411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[3]草图!$C$47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4"/>
          <c:y val="0.103896056676526"/>
          <c:w val="0.779506521836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9"/>
          <c:w val="0.825586489910468"/>
          <c:h val="0.57632667808713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-8.2</c:v>
                </c:pt>
                <c:pt idx="3">
                  <c:v>-5.5</c:v>
                </c:pt>
                <c:pt idx="4">
                  <c:v>-6.9</c:v>
                </c:pt>
                <c:pt idx="5">
                  <c:v>-5.1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10.2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133179368745"/>
          <c:y val="0.238095238095238"/>
          <c:w val="0.455427251732102"/>
          <c:h val="0.209098164405427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6"/>
          <c:y val="0.208210490082183"/>
          <c:w val="0.837185827961981"/>
          <c:h val="0.752977926939461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-10.2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-4.1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  <c:pt idx="9">
                  <c:v>-1.4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73469387755102"/>
          <c:y val="0.144719340250066"/>
          <c:w val="0.43718820861678"/>
          <c:h val="0.209098164405427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  <a:endParaRPr lang="zh-CN"/>
          </a:p>
        </c:rich>
      </c:tx>
      <c:layout>
        <c:manualLayout>
          <c:xMode val="edge"/>
          <c:yMode val="edge"/>
          <c:x val="0.326203061251021"/>
          <c:y val="0.023696682464455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792658194953354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ysClr val="window" lastClr="FFFFFF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Sheet1!$B$20:$L$20</c:f>
              <c:numCache>
                <c:formatCode>0.0_ </c:formatCode>
                <c:ptCount val="11"/>
                <c:pt idx="0">
                  <c:v>4.3</c:v>
                </c:pt>
                <c:pt idx="1">
                  <c:v>12.5</c:v>
                </c:pt>
                <c:pt idx="2">
                  <c:v>10</c:v>
                </c:pt>
                <c:pt idx="3" c:formatCode="0.0_);[Red]\(0.0\)">
                  <c:v>8.75907585463771</c:v>
                </c:pt>
                <c:pt idx="4">
                  <c:v>12.3</c:v>
                </c:pt>
                <c:pt idx="5">
                  <c:v>10.4</c:v>
                </c:pt>
                <c:pt idx="6">
                  <c:v>5</c:v>
                </c:pt>
                <c:pt idx="7">
                  <c:v>5.8</c:v>
                </c:pt>
                <c:pt idx="8">
                  <c:v>1.8</c:v>
                </c:pt>
                <c:pt idx="9">
                  <c:v>-3.2</c:v>
                </c:pt>
                <c:pt idx="10">
                  <c:v>1.5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Sheet1!$A$21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Sheet1!$B$21:$L$21</c:f>
              <c:numCache>
                <c:formatCode>0.0_ </c:formatCode>
                <c:ptCount val="11"/>
                <c:pt idx="0">
                  <c:v>-40.9</c:v>
                </c:pt>
                <c:pt idx="1">
                  <c:v>-14.4</c:v>
                </c:pt>
                <c:pt idx="2">
                  <c:v>-8.7</c:v>
                </c:pt>
                <c:pt idx="3">
                  <c:v>-2.3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</c:v>
                </c:pt>
                <c:pt idx="10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0"/>
        <c:auto val="1"/>
        <c:lblAlgn val="ctr"/>
        <c:lblOffset val="0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0.0_ 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3"/>
          <c:y val="0.170616113744076"/>
          <c:w val="0.413785209838461"/>
          <c:h val="0.175924170616114"/>
        </c:manualLayout>
      </c:layout>
      <c:overlay val="0"/>
      <c:spPr>
        <a:solidFill>
          <a:schemeClr val="bg1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8181818187"/>
          <c:y val="0.181564493448446"/>
          <c:w val="0.967272727272727"/>
          <c:h val="0.7234646738945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02886001574347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603318250377074"/>
                  <c:y val="-0.01556419597651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623429650479211"/>
                  <c:y val="-0.024417813283571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>
                      <a:defRPr lang="zh-CN" sz="800" b="0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r>
                      <a:rPr lang="en-US" altLang="zh-CN"/>
                      <a:t>1833.66</a:t>
                    </a:r>
                    <a:endParaRPr lang="en-US" altLang="zh-CN"/>
                  </a:p>
                  <a:p>
                    <a:pPr>
                      <a:defRPr lang="zh-CN" sz="800" b="0" i="0" u="none" strike="noStrike" kern="1200" baseline="0">
                        <a:solidFill>
                          <a:srgbClr val="000000"/>
                        </a:solidFill>
                        <a:latin typeface="Arial" panose="020B0604020202020204"/>
                        <a:ea typeface="Arial" panose="020B0604020202020204"/>
                        <a:cs typeface="Arial" panose="020B0604020202020204"/>
                      </a:defRPr>
                    </a:pPr>
                    <a:endParaRPr lang="en-US" altLang="zh-CN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378700965547"/>
                      <c:h val="0.192970294036666"/>
                    </c:manualLayout>
                  </c15:layout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Sheet1!$A$65:$A$69</c:f>
              <c:strCache>
                <c:ptCount val="5"/>
                <c:pt idx="0" c:formatCode="0.00">
                  <c:v>19年1-12月</c:v>
                </c:pt>
                <c:pt idx="1" c:formatCode="0.00">
                  <c:v>20年1-3月</c:v>
                </c:pt>
                <c:pt idx="2" c:formatCode="0.00">
                  <c:v>20年1-6月</c:v>
                </c:pt>
                <c:pt idx="3" c:formatCode="0.00">
                  <c:v>20年1-9月</c:v>
                </c:pt>
                <c:pt idx="4" c:formatCode="0.00">
                  <c:v>20年1-12月</c:v>
                </c:pt>
              </c:strCache>
            </c:strRef>
          </c:cat>
          <c:val>
            <c:numRef>
              <c:f>Sheet1!$B$65:$B$69</c:f>
              <c:numCache>
                <c:formatCode>0.00</c:formatCode>
                <c:ptCount val="5"/>
                <c:pt idx="0">
                  <c:v>4039.6</c:v>
                </c:pt>
                <c:pt idx="1">
                  <c:v>838.76</c:v>
                </c:pt>
                <c:pt idx="2">
                  <c:v>1833.66</c:v>
                </c:pt>
                <c:pt idx="3">
                  <c:v>2909.86</c:v>
                </c:pt>
                <c:pt idx="4">
                  <c:v>4311.65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0.0122549613425019"/>
                  <c:y val="-0.02385202820673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510969782623326"/>
                  <c:y val="-0.04717788916357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653117078313929"/>
                  <c:y val="0.031998922743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865955537609081"/>
                  <c:y val="0.0164372869119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Sheet1!$A$65:$A$69</c:f>
              <c:strCache>
                <c:ptCount val="5"/>
                <c:pt idx="0" c:formatCode="0.00">
                  <c:v>19年1-12月</c:v>
                </c:pt>
                <c:pt idx="1" c:formatCode="0.00">
                  <c:v>20年1-3月</c:v>
                </c:pt>
                <c:pt idx="2" c:formatCode="0.00">
                  <c:v>20年1-6月</c:v>
                </c:pt>
                <c:pt idx="3" c:formatCode="0.00">
                  <c:v>20年1-9月</c:v>
                </c:pt>
                <c:pt idx="4" c:formatCode="0.00">
                  <c:v>20年1-12月</c:v>
                </c:pt>
              </c:strCache>
            </c:strRef>
          </c:cat>
          <c:val>
            <c:numRef>
              <c:f>Sheet1!$C$65:$C$69</c:f>
              <c:numCache>
                <c:formatCode>0.0_ </c:formatCode>
                <c:ptCount val="5"/>
                <c:pt idx="0">
                  <c:v>7.4</c:v>
                </c:pt>
                <c:pt idx="1">
                  <c:v>-2</c:v>
                </c:pt>
                <c:pt idx="2">
                  <c:v>1.3</c:v>
                </c:pt>
                <c:pt idx="3">
                  <c:v>3.7</c:v>
                </c:pt>
                <c:pt idx="4">
                  <c:v>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10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040"/>
        <c:crossesAt val="0"/>
        <c:auto val="1"/>
        <c:lblAlgn val="ctr"/>
        <c:lblOffset val="100"/>
        <c:noMultiLvlLbl val="0"/>
      </c:catAx>
      <c:valAx>
        <c:axId val="373984040"/>
        <c:scaling>
          <c:orientation val="minMax"/>
          <c:max val="11"/>
          <c:min val="-3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648"/>
        <c:crosses val="max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186046860421517"/>
          <c:y val="0.05"/>
          <c:w val="0.573801736321421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9133073482"/>
          <c:y val="0.124340058351075"/>
          <c:w val="0.967272727272727"/>
          <c:h val="0.7234646738945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[4]Sheet3!$B$77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[4]Sheet3!$B$78:$B$82</c:f>
              <c:numCache>
                <c:formatCode>General</c:formatCode>
                <c:ptCount val="5"/>
                <c:pt idx="0">
                  <c:v>29.45</c:v>
                </c:pt>
                <c:pt idx="1">
                  <c:v>71.84317</c:v>
                </c:pt>
                <c:pt idx="2">
                  <c:v>135.11</c:v>
                </c:pt>
                <c:pt idx="3">
                  <c:v>172.611773291674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[4]Sheet3!$C$77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[4]Sheet3!$C$78:$C$82</c:f>
              <c:numCache>
                <c:formatCode>General</c:formatCode>
                <c:ptCount val="5"/>
                <c:pt idx="0">
                  <c:v>5</c:v>
                </c:pt>
                <c:pt idx="1">
                  <c:v>5.2</c:v>
                </c:pt>
                <c:pt idx="2">
                  <c:v>5.3</c:v>
                </c:pt>
                <c:pt idx="3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"/>
          <c:y val="0.0631822596978527"/>
          <c:w val="0.818486682220278"/>
          <c:h val="0.098501803882293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958480983512"/>
          <c:y val="0.238096723058133"/>
          <c:w val="0.967272727272727"/>
          <c:h val="0.683479157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0.0173160094460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Sheet1!$B$36:$B$40</c:f>
              <c:numCache>
                <c:formatCode>General</c:formatCode>
                <c:ptCount val="5"/>
                <c:pt idx="0">
                  <c:v>1380.41</c:v>
                </c:pt>
                <c:pt idx="1" c:formatCode="0.00_);[Red]\(0.00\)">
                  <c:v>403.57</c:v>
                </c:pt>
                <c:pt idx="2" c:formatCode="0.00_);[Red]\(0.00\)">
                  <c:v>952.72</c:v>
                </c:pt>
                <c:pt idx="3" c:formatCode="0.00_);[Red]\(0.00\)">
                  <c:v>1507.57</c:v>
                </c:pt>
                <c:pt idx="4" c:formatCode="0.00_);[Red]\(0.00\)">
                  <c:v>2188.26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00898924809902392"/>
                  <c:y val="0.00509734630866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Sheet1!$C$36:$C$40</c:f>
              <c:numCache>
                <c:formatCode>0.0_ </c:formatCode>
                <c:ptCount val="5"/>
                <c:pt idx="0">
                  <c:v>6.2</c:v>
                </c:pt>
                <c:pt idx="1">
                  <c:v>-11.7</c:v>
                </c:pt>
                <c:pt idx="2">
                  <c:v>1.6</c:v>
                </c:pt>
                <c:pt idx="3">
                  <c:v>5</c:v>
                </c:pt>
                <c:pt idx="4">
                  <c:v>6.6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Sheet1!$D$35</c:f>
              <c:strCache>
                <c:ptCount val="1"/>
                <c:pt idx="0">
                  <c:v/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Sheet1!$D$36:$D$40</c:f>
              <c:numCache>
                <c:formatCode>0.0_ </c:formatCode>
                <c:ptCount val="5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553888"/>
        <c:axId val="6855519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0"/>
        </c:scaling>
        <c:delete val="0"/>
        <c:axPos val="l"/>
        <c:numFmt formatCode="General" sourceLinked="1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500"/>
        <c:minorUnit val="50"/>
      </c:valAx>
      <c:catAx>
        <c:axId val="685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685551920"/>
        <c:crossesAt val="0"/>
        <c:auto val="1"/>
        <c:lblAlgn val="ctr"/>
        <c:lblOffset val="100"/>
        <c:noMultiLvlLbl val="0"/>
      </c:catAx>
      <c:valAx>
        <c:axId val="685551920"/>
        <c:scaling>
          <c:orientation val="minMax"/>
        </c:scaling>
        <c:delete val="0"/>
        <c:axPos val="r"/>
        <c:numFmt formatCode="0.0_ " sourceLinked="1"/>
        <c:majorTickMark val="none"/>
        <c:minorTickMark val="none"/>
        <c:tickLblPos val="none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68555388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28287497952423"/>
          <c:y val="0.0808080440817425"/>
          <c:w val="0.741870768378891"/>
          <c:h val="0.0631039469445713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限额以上单位消费品零售额累计增长（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  <a:endParaRPr lang="zh-CN" altLang="en-US" sz="11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867568671924466"/>
          <c:h val="0.610090306508297"/>
        </c:manualLayout>
      </c:layout>
      <c:lineChart>
        <c:grouping val="standard"/>
        <c:varyColors val="0"/>
        <c:ser>
          <c:idx val="0"/>
          <c:order val="0"/>
          <c:tx>
            <c:strRef>
              <c:f>[5]草图!$N$35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[5]草图!$O$35:$Y$35</c:f>
              <c:numCache>
                <c:formatCode>General</c:formatCode>
                <c:ptCount val="11"/>
                <c:pt idx="0">
                  <c:v>-0.1</c:v>
                </c:pt>
                <c:pt idx="1">
                  <c:v>-2.8</c:v>
                </c:pt>
                <c:pt idx="2">
                  <c:v>-2.7</c:v>
                </c:pt>
                <c:pt idx="3">
                  <c:v>-1</c:v>
                </c:pt>
                <c:pt idx="4">
                  <c:v>2.2</c:v>
                </c:pt>
                <c:pt idx="5">
                  <c:v>3.2</c:v>
                </c:pt>
                <c:pt idx="6">
                  <c:v>3</c:v>
                </c:pt>
                <c:pt idx="7">
                  <c:v>2.9</c:v>
                </c:pt>
                <c:pt idx="8">
                  <c:v>2.1</c:v>
                </c:pt>
                <c:pt idx="9">
                  <c:v>2.2</c:v>
                </c:pt>
                <c:pt idx="10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[5]草图!$N$36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[5]草图!$O$34:$Y$34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[5]草图!$O$36:$Y$36</c:f>
              <c:numCache>
                <c:formatCode>General</c:formatCode>
                <c:ptCount val="11"/>
                <c:pt idx="0">
                  <c:v>-16.7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17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2"/>
          <c:y val="0.169491525423729"/>
          <c:w val="0.444215818414315"/>
          <c:h val="0.0898305084745763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0680"/>
        <c:axId val="360741072"/>
      </c:lineChart>
      <c:catAx>
        <c:axId val="360740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741072"/>
        <c:crosses val="autoZero"/>
        <c:auto val="1"/>
        <c:lblAlgn val="ctr"/>
        <c:lblOffset val="100"/>
        <c:tickLblSkip val="1"/>
        <c:noMultiLvlLbl val="0"/>
      </c:catAx>
      <c:valAx>
        <c:axId val="3607410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74068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8181818187"/>
          <c:y val="0.247348514459095"/>
          <c:w val="0.936264989481338"/>
          <c:h val="0.63688464538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[5]草图!$B$47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619.04585</c:v>
                </c:pt>
                <c:pt idx="4">
                  <c:v>864.4411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[5]草图!$C$47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[5]草图!$A$48:$A$52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[5]草图!$C$48:$C$52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4"/>
          <c:y val="0.103896056676526"/>
          <c:w val="0.779506521836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000"/>
              <a:t>一般公共预算支出累计增长（</a:t>
            </a:r>
            <a:r>
              <a:rPr lang="en-US" altLang="zh-CN" sz="1000"/>
              <a:t>%</a:t>
            </a:r>
            <a:r>
              <a:rPr lang="zh-CN" altLang="en-US" sz="1000"/>
              <a:t>）</a:t>
            </a:r>
            <a:endParaRPr lang="zh-CN" alt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[5]草图!$N$57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8F8F8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elete val="1"/>
          </c:dLbls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[5]草图!$O$57:$Y$57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[5]草图!$N$58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rgbClr val="96969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elete val="1"/>
          </c:dLbls>
          <c:cat>
            <c:strRef>
              <c:f>[5]草图!$O$56:$Y$56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[5]草图!$O$58:$Y$58</c:f>
              <c:numCache>
                <c:formatCode>General</c:formatCode>
                <c:ptCount val="11"/>
                <c:pt idx="0">
                  <c:v>13.2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82984"/>
        <c:axId val="823181344"/>
      </c:lineChart>
      <c:catAx>
        <c:axId val="82318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23181344"/>
        <c:crosses val="autoZero"/>
        <c:auto val="1"/>
        <c:lblAlgn val="ctr"/>
        <c:lblOffset val="100"/>
        <c:noMultiLvlLbl val="0"/>
      </c:catAx>
      <c:valAx>
        <c:axId val="8231813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2318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9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>
        <c:manualLayout>
          <c:xMode val="edge"/>
          <c:yMode val="edge"/>
          <c:x val="0.24495815381568"/>
          <c:y val="0.0426539182602175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6"/>
          <c:w val="0.8850267379679"/>
          <c:h val="0.729859508894401"/>
        </c:manualLayout>
      </c:layout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EEECE1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Sheet1!$C$3:$M$3</c:f>
              <c:numCache>
                <c:formatCode>0.0_ </c:formatCode>
                <c:ptCount val="11"/>
                <c:pt idx="0">
                  <c:v>7.8</c:v>
                </c:pt>
                <c:pt idx="1">
                  <c:v>9.9</c:v>
                </c:pt>
                <c:pt idx="2">
                  <c:v>9</c:v>
                </c:pt>
                <c:pt idx="3">
                  <c:v>7.40000000000001</c:v>
                </c:pt>
                <c:pt idx="4">
                  <c:v>9</c:v>
                </c:pt>
                <c:pt idx="5">
                  <c:v>8.4</c:v>
                </c:pt>
                <c:pt idx="6">
                  <c:v>7.5</c:v>
                </c:pt>
                <c:pt idx="7">
                  <c:v>7.3</c:v>
                </c:pt>
                <c:pt idx="8">
                  <c:v>7</c:v>
                </c:pt>
                <c:pt idx="9">
                  <c:v>6</c:v>
                </c:pt>
                <c:pt idx="10">
                  <c:v>6.3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Sheet1!$B$4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Sheet1!$C$4:$M$4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</c:v>
                </c:pt>
                <c:pt idx="4">
                  <c:v>2.9</c:v>
                </c:pt>
                <c:pt idx="5">
                  <c:v>3.6</c:v>
                </c:pt>
                <c:pt idx="6">
                  <c:v>4.4</c:v>
                </c:pt>
                <c:pt idx="7">
                  <c:v>4.9</c:v>
                </c:pt>
                <c:pt idx="8">
                  <c:v>4.9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1584"/>
        <c:axId val="61253504"/>
      </c:lineChart>
      <c:catAx>
        <c:axId val="6125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61253504"/>
        <c:crossesAt val="0"/>
        <c:auto val="1"/>
        <c:lblAlgn val="ctr"/>
        <c:lblOffset val="0"/>
        <c:tickLblSkip val="1"/>
        <c:noMultiLvlLbl val="0"/>
      </c:catAx>
      <c:valAx>
        <c:axId val="61253504"/>
        <c:scaling>
          <c:orientation val="minMax"/>
          <c:max val="12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6125158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9811320754717"/>
          <c:y val="0.152380630743072"/>
          <c:w val="0.60377358490566"/>
          <c:h val="0.17033220847394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32832645342"/>
          <c:y val="0.352717219914712"/>
          <c:w val="0.825586489910468"/>
          <c:h val="0.57632667808713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schemeClr val="bg1">
                    <a:lumMod val="65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[6]草图!$P$3:$Z$3</c:f>
              <c:numCache>
                <c:formatCode>General</c:formatCode>
                <c:ptCount val="11"/>
                <c:pt idx="0">
                  <c:v>-0.4</c:v>
                </c:pt>
                <c:pt idx="1">
                  <c:v>-10</c:v>
                </c:pt>
                <c:pt idx="2">
                  <c:v>-4.8</c:v>
                </c:pt>
                <c:pt idx="3">
                  <c:v>-5.3</c:v>
                </c:pt>
                <c:pt idx="4">
                  <c:v>-5.3</c:v>
                </c:pt>
                <c:pt idx="5">
                  <c:v>-5.5</c:v>
                </c:pt>
                <c:pt idx="6">
                  <c:v>-4.3</c:v>
                </c:pt>
                <c:pt idx="7">
                  <c:v>-1.4</c:v>
                </c:pt>
                <c:pt idx="8">
                  <c:v>-0.8</c:v>
                </c:pt>
                <c:pt idx="9">
                  <c:v>1.9</c:v>
                </c:pt>
                <c:pt idx="10">
                  <c:v>1.4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[6]草图!$O$4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tx1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[6]草图!$P$2:$Z$2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[6]草图!$P$4:$Z$4</c:f>
              <c:numCache>
                <c:formatCode>General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-8.2</c:v>
                </c:pt>
                <c:pt idx="3">
                  <c:v>-5.5</c:v>
                </c:pt>
                <c:pt idx="4">
                  <c:v>-6.9</c:v>
                </c:pt>
                <c:pt idx="5">
                  <c:v>-5.1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841600"/>
        <c:crosses val="autoZero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82309468822172"/>
          <c:y val="0.301821876262316"/>
          <c:w val="0.394364896073905"/>
          <c:h val="0.09643187101743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6"/>
          <c:y val="0.208210490082183"/>
          <c:w val="0.837185827961981"/>
          <c:h val="0.752977926939461"/>
        </c:manualLayout>
      </c:layout>
      <c:lineChart>
        <c:grouping val="standard"/>
        <c:varyColors val="0"/>
        <c:ser>
          <c:idx val="0"/>
          <c:order val="0"/>
          <c:tx>
            <c:strRef>
              <c:f>[6]草图!$O$19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prstClr val="white">
                    <a:lumMod val="65000"/>
                  </a:prst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[6]草图!$P$19:$Z$19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[6]草图!$O$20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[6]草图!$P$18:$Z$18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[6]草图!$P$20:$Z$20</c:f>
              <c:numCache>
                <c:formatCode>General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-10.2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-4.1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949888"/>
        <c:crosses val="autoZero"/>
        <c:auto val="1"/>
        <c:lblAlgn val="ctr"/>
        <c:lblOffset val="100"/>
        <c:noMultiLvlLbl val="0"/>
      </c:catAx>
      <c:valAx>
        <c:axId val="10894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931328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529856386999"/>
          <c:y val="0.14471363568637"/>
          <c:w val="0.412033257747543"/>
          <c:h val="0.1101957747084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1856"/>
        <c:axId val="360742248"/>
      </c:lineChart>
      <c:catAx>
        <c:axId val="36074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742248"/>
        <c:crosses val="autoZero"/>
        <c:auto val="1"/>
        <c:lblAlgn val="ctr"/>
        <c:lblOffset val="100"/>
        <c:tickLblSkip val="1"/>
        <c:noMultiLvlLbl val="0"/>
      </c:catAx>
      <c:valAx>
        <c:axId val="3607422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74185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4208"/>
        <c:axId val="359910944"/>
      </c:lineChart>
      <c:catAx>
        <c:axId val="36074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59910944"/>
        <c:crosses val="autoZero"/>
        <c:auto val="1"/>
        <c:lblAlgn val="ctr"/>
        <c:lblOffset val="100"/>
        <c:tickLblSkip val="1"/>
        <c:noMultiLvlLbl val="0"/>
      </c:catAx>
      <c:valAx>
        <c:axId val="3599109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74420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11728"/>
        <c:axId val="359912120"/>
      </c:lineChart>
      <c:catAx>
        <c:axId val="35991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59912120"/>
        <c:crosses val="autoZero"/>
        <c:auto val="1"/>
        <c:lblAlgn val="ctr"/>
        <c:lblOffset val="100"/>
        <c:tickLblSkip val="1"/>
        <c:noMultiLvlLbl val="0"/>
      </c:catAx>
      <c:valAx>
        <c:axId val="3599121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5991172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2160"/>
        <c:axId val="361092552"/>
      </c:lineChart>
      <c:catAx>
        <c:axId val="361092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092552"/>
        <c:crosses val="autoZero"/>
        <c:auto val="1"/>
        <c:lblAlgn val="ctr"/>
        <c:lblOffset val="100"/>
        <c:tickLblSkip val="1"/>
        <c:noMultiLvlLbl val="0"/>
      </c:catAx>
      <c:valAx>
        <c:axId val="3610925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0921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3336"/>
        <c:axId val="361093728"/>
      </c:lineChart>
      <c:catAx>
        <c:axId val="361093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093728"/>
        <c:crosses val="autoZero"/>
        <c:auto val="1"/>
        <c:lblAlgn val="ctr"/>
        <c:lblOffset val="100"/>
        <c:tickLblSkip val="1"/>
        <c:noMultiLvlLbl val="0"/>
      </c:catAx>
      <c:valAx>
        <c:axId val="3610937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09333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6488"/>
        <c:axId val="361406880"/>
      </c:lineChart>
      <c:catAx>
        <c:axId val="361406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406880"/>
        <c:crosses val="autoZero"/>
        <c:auto val="1"/>
        <c:lblAlgn val="ctr"/>
        <c:lblOffset val="100"/>
        <c:tickLblSkip val="1"/>
        <c:noMultiLvlLbl val="0"/>
      </c:catAx>
      <c:valAx>
        <c:axId val="36140688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40648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7664"/>
        <c:axId val="361408056"/>
      </c:lineChart>
      <c:catAx>
        <c:axId val="36140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408056"/>
        <c:crosses val="autoZero"/>
        <c:auto val="1"/>
        <c:lblAlgn val="ctr"/>
        <c:lblOffset val="100"/>
        <c:tickLblSkip val="1"/>
        <c:noMultiLvlLbl val="0"/>
      </c:catAx>
      <c:valAx>
        <c:axId val="361408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4076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8840"/>
        <c:axId val="361409232"/>
      </c:lineChart>
      <c:catAx>
        <c:axId val="36140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409232"/>
        <c:crosses val="autoZero"/>
        <c:auto val="1"/>
        <c:lblAlgn val="ctr"/>
        <c:lblOffset val="100"/>
        <c:tickLblSkip val="1"/>
        <c:noMultiLvlLbl val="0"/>
      </c:catAx>
      <c:valAx>
        <c:axId val="36140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4088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0.0174411990081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300.46</c:v>
                </c:pt>
                <c:pt idx="1">
                  <c:v>685.78</c:v>
                </c:pt>
                <c:pt idx="2">
                  <c:v>1210.15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9376"/>
        <c:axId val="359059768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718132719219945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033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671610536081363"/>
                  <c:y val="-0.051473663781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66008233834569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574506175375929"/>
                  <c:y val="-0.0478087449430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60160"/>
        <c:axId val="359510456"/>
      </c:lineChart>
      <c:catAx>
        <c:axId val="35905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59059768"/>
        <c:crosses val="autoZero"/>
        <c:auto val="0"/>
        <c:lblAlgn val="ctr"/>
        <c:lblOffset val="100"/>
        <c:tickLblSkip val="1"/>
        <c:noMultiLvlLbl val="0"/>
      </c:catAx>
      <c:valAx>
        <c:axId val="35905976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059376"/>
        <c:crosses val="autoZero"/>
        <c:crossBetween val="between"/>
        <c:majorUnit val="100"/>
        <c:minorUnit val="50"/>
      </c:valAx>
      <c:catAx>
        <c:axId val="3590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0456"/>
        <c:crossesAt val="13"/>
        <c:auto val="0"/>
        <c:lblAlgn val="ctr"/>
        <c:lblOffset val="100"/>
        <c:noMultiLvlLbl val="0"/>
      </c:catAx>
      <c:valAx>
        <c:axId val="35951045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06016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10016"/>
        <c:axId val="361594928"/>
      </c:lineChart>
      <c:catAx>
        <c:axId val="36141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594928"/>
        <c:crosses val="autoZero"/>
        <c:auto val="1"/>
        <c:lblAlgn val="ctr"/>
        <c:lblOffset val="100"/>
        <c:tickLblSkip val="1"/>
        <c:noMultiLvlLbl val="0"/>
      </c:catAx>
      <c:valAx>
        <c:axId val="3615949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4100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5712"/>
        <c:axId val="361596104"/>
      </c:lineChart>
      <c:catAx>
        <c:axId val="36159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596104"/>
        <c:crosses val="autoZero"/>
        <c:auto val="1"/>
        <c:lblAlgn val="ctr"/>
        <c:lblOffset val="100"/>
        <c:tickLblSkip val="1"/>
        <c:noMultiLvlLbl val="0"/>
      </c:catAx>
      <c:valAx>
        <c:axId val="36159610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595712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8064"/>
        <c:axId val="361598456"/>
      </c:lineChart>
      <c:catAx>
        <c:axId val="36159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1598456"/>
        <c:crosses val="autoZero"/>
        <c:auto val="1"/>
        <c:lblAlgn val="ctr"/>
        <c:lblOffset val="100"/>
        <c:tickLblSkip val="1"/>
        <c:noMultiLvlLbl val="0"/>
      </c:catAx>
      <c:valAx>
        <c:axId val="3615984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15980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1240"/>
        <c:axId val="360931632"/>
      </c:lineChart>
      <c:catAx>
        <c:axId val="36093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931632"/>
        <c:crosses val="autoZero"/>
        <c:auto val="1"/>
        <c:lblAlgn val="ctr"/>
        <c:lblOffset val="100"/>
        <c:tickLblSkip val="1"/>
        <c:noMultiLvlLbl val="0"/>
      </c:catAx>
      <c:valAx>
        <c:axId val="3609316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9312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58840"/>
        <c:axId val="362159232"/>
      </c:lineChart>
      <c:catAx>
        <c:axId val="36215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159232"/>
        <c:crosses val="autoZero"/>
        <c:auto val="1"/>
        <c:lblAlgn val="ctr"/>
        <c:lblOffset val="100"/>
        <c:tickLblSkip val="1"/>
        <c:noMultiLvlLbl val="0"/>
      </c:catAx>
      <c:valAx>
        <c:axId val="36215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158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664"/>
        <c:axId val="362326056"/>
      </c:lineChart>
      <c:catAx>
        <c:axId val="3623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326056"/>
        <c:crosses val="autoZero"/>
        <c:auto val="1"/>
        <c:lblAlgn val="ctr"/>
        <c:lblOffset val="100"/>
        <c:tickLblSkip val="1"/>
        <c:noMultiLvlLbl val="0"/>
      </c:catAx>
      <c:valAx>
        <c:axId val="362326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566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6840"/>
        <c:axId val="362327232"/>
      </c:lineChart>
      <c:catAx>
        <c:axId val="3623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327232"/>
        <c:crosses val="autoZero"/>
        <c:auto val="1"/>
        <c:lblAlgn val="ctr"/>
        <c:lblOffset val="100"/>
        <c:tickLblSkip val="1"/>
        <c:noMultiLvlLbl val="0"/>
      </c:catAx>
      <c:valAx>
        <c:axId val="362327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6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8016"/>
        <c:axId val="362328408"/>
      </c:lineChart>
      <c:catAx>
        <c:axId val="3623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328408"/>
        <c:crosses val="autoZero"/>
        <c:auto val="1"/>
        <c:lblAlgn val="ctr"/>
        <c:lblOffset val="100"/>
        <c:tickLblSkip val="1"/>
        <c:noMultiLvlLbl val="0"/>
      </c:catAx>
      <c:valAx>
        <c:axId val="3623284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801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1240"/>
        <c:axId val="359511632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718132719219945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2024"/>
        <c:axId val="359512416"/>
      </c:lineChart>
      <c:catAx>
        <c:axId val="35951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59511632"/>
        <c:crosses val="autoZero"/>
        <c:auto val="0"/>
        <c:lblAlgn val="ctr"/>
        <c:lblOffset val="100"/>
        <c:tickLblSkip val="1"/>
        <c:noMultiLvlLbl val="0"/>
      </c:catAx>
      <c:valAx>
        <c:axId val="35951163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1240"/>
        <c:crosses val="autoZero"/>
        <c:crossBetween val="between"/>
        <c:majorUnit val="100"/>
        <c:minorUnit val="50"/>
      </c:valAx>
      <c:catAx>
        <c:axId val="35951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2416"/>
        <c:crossesAt val="13"/>
        <c:auto val="0"/>
        <c:lblAlgn val="ctr"/>
        <c:lblOffset val="100"/>
        <c:noMultiLvlLbl val="0"/>
      </c:catAx>
      <c:valAx>
        <c:axId val="35951241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202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5320"/>
        <c:axId val="362615712"/>
      </c:lineChart>
      <c:catAx>
        <c:axId val="362615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5712"/>
        <c:crosses val="autoZero"/>
        <c:auto val="1"/>
        <c:lblAlgn val="ctr"/>
        <c:lblOffset val="100"/>
        <c:tickLblSkip val="1"/>
        <c:noMultiLvlLbl val="0"/>
      </c:catAx>
      <c:valAx>
        <c:axId val="3626157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532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6496"/>
        <c:axId val="362616888"/>
      </c:lineChart>
      <c:catAx>
        <c:axId val="362616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6888"/>
        <c:crosses val="autoZero"/>
        <c:auto val="1"/>
        <c:lblAlgn val="ctr"/>
        <c:lblOffset val="100"/>
        <c:tickLblSkip val="1"/>
        <c:noMultiLvlLbl val="0"/>
      </c:catAx>
      <c:valAx>
        <c:axId val="36261688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649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2752"/>
        <c:axId val="362693144"/>
      </c:lineChart>
      <c:catAx>
        <c:axId val="36269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93144"/>
        <c:crosses val="autoZero"/>
        <c:auto val="1"/>
        <c:lblAlgn val="ctr"/>
        <c:lblOffset val="100"/>
        <c:tickLblSkip val="1"/>
        <c:noMultiLvlLbl val="0"/>
      </c:catAx>
      <c:valAx>
        <c:axId val="3626931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9275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3928"/>
        <c:axId val="362694320"/>
      </c:lineChart>
      <c:catAx>
        <c:axId val="362693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94320"/>
        <c:crosses val="autoZero"/>
        <c:auto val="1"/>
        <c:lblAlgn val="ctr"/>
        <c:lblOffset val="100"/>
        <c:tickLblSkip val="1"/>
        <c:noMultiLvlLbl val="0"/>
      </c:catAx>
      <c:valAx>
        <c:axId val="3626943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9392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5104"/>
        <c:axId val="362695496"/>
      </c:lineChart>
      <c:catAx>
        <c:axId val="362695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95496"/>
        <c:crosses val="autoZero"/>
        <c:auto val="1"/>
        <c:lblAlgn val="ctr"/>
        <c:lblOffset val="100"/>
        <c:tickLblSkip val="1"/>
        <c:noMultiLvlLbl val="0"/>
      </c:catAx>
      <c:valAx>
        <c:axId val="3626954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951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2704"/>
        <c:axId val="362963096"/>
      </c:lineChart>
      <c:catAx>
        <c:axId val="362962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3096"/>
        <c:crosses val="autoZero"/>
        <c:auto val="1"/>
        <c:lblAlgn val="ctr"/>
        <c:lblOffset val="100"/>
        <c:tickLblSkip val="1"/>
        <c:noMultiLvlLbl val="0"/>
      </c:catAx>
      <c:valAx>
        <c:axId val="3629630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27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5056"/>
        <c:axId val="362965448"/>
      </c:lineChart>
      <c:catAx>
        <c:axId val="3629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5448"/>
        <c:crosses val="autoZero"/>
        <c:auto val="1"/>
        <c:lblAlgn val="ctr"/>
        <c:lblOffset val="100"/>
        <c:tickLblSkip val="1"/>
        <c:noMultiLvlLbl val="0"/>
      </c:catAx>
      <c:valAx>
        <c:axId val="3629654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505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6232"/>
        <c:axId val="362966624"/>
      </c:lineChart>
      <c:catAx>
        <c:axId val="362966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6624"/>
        <c:crosses val="autoZero"/>
        <c:auto val="1"/>
        <c:lblAlgn val="ctr"/>
        <c:lblOffset val="100"/>
        <c:tickLblSkip val="1"/>
        <c:noMultiLvlLbl val="0"/>
      </c:catAx>
      <c:valAx>
        <c:axId val="36296662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623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0.0174411990081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300.46</c:v>
                </c:pt>
                <c:pt idx="1">
                  <c:v>685.78</c:v>
                </c:pt>
                <c:pt idx="2">
                  <c:v>1210.15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3200"/>
        <c:axId val="359513592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0.0718132719219945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033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671610536081363"/>
                  <c:y val="-0.051473663781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66008233834569"/>
                  <c:y val="-0.05312082771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574506175375929"/>
                  <c:y val="-0.0478087449430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3984"/>
        <c:axId val="359634240"/>
      </c:lineChart>
      <c:catAx>
        <c:axId val="35951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59513592"/>
        <c:crosses val="autoZero"/>
        <c:auto val="0"/>
        <c:lblAlgn val="ctr"/>
        <c:lblOffset val="100"/>
        <c:tickLblSkip val="1"/>
        <c:noMultiLvlLbl val="0"/>
      </c:catAx>
      <c:valAx>
        <c:axId val="35951359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3200"/>
        <c:crosses val="autoZero"/>
        <c:crossBetween val="between"/>
        <c:majorUnit val="100"/>
        <c:minorUnit val="50"/>
      </c:valAx>
      <c:catAx>
        <c:axId val="3595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634240"/>
        <c:crossesAt val="13"/>
        <c:auto val="0"/>
        <c:lblAlgn val="ctr"/>
        <c:lblOffset val="100"/>
        <c:noMultiLvlLbl val="0"/>
      </c:catAx>
      <c:valAx>
        <c:axId val="359634240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5951398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  <a:endParaRPr lang="en-US" altLang="zh-CN" sz="9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>
        <c:manualLayout>
          <c:xMode val="edge"/>
          <c:yMode val="edge"/>
          <c:x val="0.288184383202123"/>
          <c:y val="0.0460526315789491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8584"/>
        <c:axId val="362968976"/>
      </c:lineChart>
      <c:catAx>
        <c:axId val="362968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8976"/>
        <c:crossesAt val="70"/>
        <c:auto val="1"/>
        <c:lblAlgn val="ctr"/>
        <c:lblOffset val="0"/>
        <c:tickLblSkip val="1"/>
        <c:noMultiLvlLbl val="0"/>
      </c:catAx>
      <c:valAx>
        <c:axId val="362968976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8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  <a:endParaRPr lang="en-US" altLang="zh-CN" sz="9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>
        <c:manualLayout>
          <c:xMode val="edge"/>
          <c:yMode val="edge"/>
          <c:x val="0.288184383202123"/>
          <c:y val="0.0460526315789491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9760"/>
        <c:axId val="362970152"/>
      </c:lineChart>
      <c:catAx>
        <c:axId val="3629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70152"/>
        <c:crossesAt val="70"/>
        <c:auto val="1"/>
        <c:lblAlgn val="ctr"/>
        <c:lblOffset val="0"/>
        <c:tickLblSkip val="1"/>
        <c:noMultiLvlLbl val="0"/>
      </c:catAx>
      <c:valAx>
        <c:axId val="362970152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9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>
        <c:manualLayout>
          <c:xMode val="edge"/>
          <c:yMode val="edge"/>
          <c:x val="0.226153553375947"/>
          <c:y val="0.051077051365359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6"/>
          <c:w val="0.8850267379679"/>
          <c:h val="0.729859508894401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</c:v>
                </c:pt>
                <c:pt idx="4">
                  <c:v>2.9</c:v>
                </c:pt>
                <c:pt idx="5">
                  <c:v>3.6</c:v>
                </c:pt>
                <c:pt idx="6">
                  <c:v>4.4</c:v>
                </c:pt>
                <c:pt idx="7">
                  <c:v>4.9</c:v>
                </c:pt>
                <c:pt idx="8">
                  <c:v>4.9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083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</c:legendEntry>
      <c:layout>
        <c:manualLayout>
          <c:xMode val="edge"/>
          <c:yMode val="edge"/>
          <c:x val="0.317148981779207"/>
          <c:y val="0.23537669630322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sz="900"/>
              <a:t>固定资产投资累计增长（</a:t>
            </a:r>
            <a:r>
              <a:rPr lang="en-US" sz="900"/>
              <a:t>%</a:t>
            </a:r>
            <a:r>
              <a:rPr lang="zh-CN" sz="900"/>
              <a:t>）</a:t>
            </a:r>
            <a:endParaRPr lang="zh-CN" sz="900"/>
          </a:p>
        </c:rich>
      </c:tx>
      <c:layout>
        <c:manualLayout>
          <c:xMode val="edge"/>
          <c:yMode val="edge"/>
          <c:x val="0.278054089211112"/>
          <c:y val="0.0132278984330373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792658194953354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-8.7</c:v>
                </c:pt>
                <c:pt idx="3">
                  <c:v>-2.3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</c:v>
                </c:pt>
                <c:pt idx="10">
                  <c:v>2.7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diamond"/>
              <c:size val="5"/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</c:dPt>
          <c:dPt>
            <c:idx val="1"/>
            <c:marker>
              <c:symbol val="diamond"/>
              <c:size val="5"/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</c:dPt>
          <c:dLbls>
            <c:delete val="1"/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c:formatCode="0.0_);[Red]\(0.0\)">
                  <c:v>10.1</c:v>
                </c:pt>
                <c:pt idx="4">
                  <c:v>-2.8</c:v>
                </c:pt>
                <c:pt idx="5">
                  <c:v>-18.1</c:v>
                </c:pt>
                <c:pt idx="6">
                  <c:v>-16.4</c:v>
                </c:pt>
                <c:pt idx="7">
                  <c:v>-16.8</c:v>
                </c:pt>
                <c:pt idx="8">
                  <c:v>-13.6</c:v>
                </c:pt>
                <c:pt idx="9">
                  <c:v>-10.5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35738859308431"/>
          <c:y val="0.170616368544259"/>
          <c:w val="0.505203957774985"/>
          <c:h val="0.13270142180094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限额以上社会消费品零售总额累计增长（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  <a:endParaRPr lang="zh-CN" altLang="en-US" sz="9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867568671924466"/>
          <c:h val="0.610090306508297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-16.7</c:v>
                </c:pt>
                <c:pt idx="1">
                  <c:v>-8.2</c:v>
                </c:pt>
                <c:pt idx="2">
                  <c:v>-1.2</c:v>
                </c:pt>
                <c:pt idx="3" c:formatCode="0.0_);[Red]\(0.0\)">
                  <c:v>4.7</c:v>
                </c:pt>
                <c:pt idx="4">
                  <c:v>7.1</c:v>
                </c:pt>
                <c:pt idx="5">
                  <c:v>8.4</c:v>
                </c:pt>
                <c:pt idx="6">
                  <c:v>10.3</c:v>
                </c:pt>
                <c:pt idx="7">
                  <c:v>13.4</c:v>
                </c:pt>
                <c:pt idx="8">
                  <c:v>16</c:v>
                </c:pt>
                <c:pt idx="9">
                  <c:v>16.5</c:v>
                </c:pt>
                <c:pt idx="10">
                  <c:v>13.9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>
                  <c:v>11.6</c:v>
                </c:pt>
                <c:pt idx="4">
                  <c:v>7.5</c:v>
                </c:pt>
                <c:pt idx="5">
                  <c:v>4.6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  <c:pt idx="9">
                  <c:v>4.4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2"/>
          <c:y val="0.169491525423729"/>
          <c:w val="0.444215818414315"/>
          <c:h val="0.0898305084745763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3184"/>
        <c:axId val="356603576"/>
      </c:lineChart>
      <c:catAx>
        <c:axId val="35660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56603576"/>
        <c:crosses val="autoZero"/>
        <c:auto val="1"/>
        <c:lblAlgn val="ctr"/>
        <c:lblOffset val="100"/>
        <c:tickLblSkip val="1"/>
        <c:noMultiLvlLbl val="0"/>
      </c:catAx>
      <c:valAx>
        <c:axId val="35660357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5660318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4360"/>
        <c:axId val="356604752"/>
      </c:lineChart>
      <c:catAx>
        <c:axId val="35660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56604752"/>
        <c:crosses val="autoZero"/>
        <c:auto val="1"/>
        <c:lblAlgn val="ctr"/>
        <c:lblOffset val="100"/>
        <c:tickLblSkip val="1"/>
        <c:noMultiLvlLbl val="0"/>
      </c:catAx>
      <c:valAx>
        <c:axId val="3566047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566043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5368"/>
        <c:axId val="360515760"/>
      </c:lineChart>
      <c:catAx>
        <c:axId val="360515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515760"/>
        <c:crosses val="autoZero"/>
        <c:auto val="1"/>
        <c:lblAlgn val="ctr"/>
        <c:lblOffset val="100"/>
        <c:tickLblSkip val="1"/>
        <c:noMultiLvlLbl val="0"/>
      </c:catAx>
      <c:valAx>
        <c:axId val="36051576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51536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7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6544"/>
        <c:axId val="360516936"/>
      </c:lineChart>
      <c:catAx>
        <c:axId val="36051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0516936"/>
        <c:crosses val="autoZero"/>
        <c:auto val="1"/>
        <c:lblAlgn val="ctr"/>
        <c:lblOffset val="100"/>
        <c:tickLblSkip val="1"/>
        <c:noMultiLvlLbl val="0"/>
      </c:catAx>
      <c:valAx>
        <c:axId val="3605169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051654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/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425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9"/>
          <c:w val="0.825586489910468"/>
          <c:h val="0.57632667808713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-8.2</c:v>
                </c:pt>
                <c:pt idx="3">
                  <c:v>-5.5</c:v>
                </c:pt>
                <c:pt idx="4">
                  <c:v>-6.9</c:v>
                </c:pt>
                <c:pt idx="5">
                  <c:v>-5.1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10.2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841600"/>
        <c:crossesAt val="-1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j-ea"/>
                <a:ea typeface="+mj-ea"/>
                <a:cs typeface="+mj-ea"/>
                <a:sym typeface="+mj-ea"/>
              </a:defRPr>
            </a:pPr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legendEntry>
      <c:layout>
        <c:manualLayout>
          <c:xMode val="edge"/>
          <c:yMode val="edge"/>
          <c:x val="0.273529917889266"/>
          <c:y val="0.208235353307769"/>
          <c:w val="0.475490196078431"/>
          <c:h val="0.209226467847158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222380092186"/>
          <c:y val="0.247240408151228"/>
          <c:w val="0.780041029269091"/>
          <c:h val="0.593801793034298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-10.2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-4.1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  <c:pt idx="9">
                  <c:v>-1.4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15"/>
          <c:min val="-25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chemeClr val="tx1"/>
                </a:solidFill>
                <a:latin typeface="+mn-ea"/>
                <a:ea typeface="+mn-ea"/>
                <a:cs typeface="+mn-ea"/>
                <a:sym typeface="+mn-ea"/>
              </a:defRPr>
            </a:pPr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legendEntry>
      <c:layout>
        <c:manualLayout>
          <c:xMode val="edge"/>
          <c:yMode val="edge"/>
          <c:x val="0.30252215438621"/>
          <c:y val="0.144873000940734"/>
          <c:w val="0.448190250650968"/>
          <c:h val="0.0976679485773985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  <a:endParaRPr lang="zh-CN" altLang="en-US" sz="10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c:rich>
      </c:tx>
      <c:layout>
        <c:manualLayout>
          <c:xMode val="edge"/>
          <c:yMode val="edge"/>
          <c:x val="0.299465450482056"/>
          <c:y val="0.042654028436019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6"/>
          <c:w val="0.8850267379679"/>
          <c:h val="0.729859508894401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</c:v>
                </c:pt>
                <c:pt idx="4">
                  <c:v>2.9</c:v>
                </c:pt>
                <c:pt idx="5">
                  <c:v>3.6</c:v>
                </c:pt>
                <c:pt idx="6">
                  <c:v>4.4</c:v>
                </c:pt>
                <c:pt idx="7">
                  <c:v>4.9</c:v>
                </c:pt>
                <c:pt idx="8">
                  <c:v>4.9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dLbls>
            <c:delete val="1"/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  <a:endParaRPr lang="zh-CN"/>
          </a:p>
        </c:rich>
      </c:tx>
      <c:layout>
        <c:manualLayout>
          <c:xMode val="edge"/>
          <c:yMode val="edge"/>
          <c:x val="0.326203061251021"/>
          <c:y val="0.023696682464455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66336633663367"/>
          <c:y val="0.3270149747644"/>
          <c:w val="0.792658194953354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delete val="1"/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-40.9</c:v>
                </c:pt>
                <c:pt idx="1">
                  <c:v>-14.1</c:v>
                </c:pt>
                <c:pt idx="2">
                  <c:v>-8.7</c:v>
                </c:pt>
                <c:pt idx="3">
                  <c:v>-2.3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</c:v>
                </c:pt>
                <c:pt idx="10">
                  <c:v>2.7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diamond"/>
              <c:size val="5"/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</c:dPt>
          <c:dPt>
            <c:idx val="1"/>
            <c:marker>
              <c:symbol val="diamond"/>
              <c:size val="5"/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</c:dPt>
          <c:dLbls>
            <c:delete val="1"/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 c:formatCode="0.0_);[Red]\(0.0\)">
                  <c:v>10.1</c:v>
                </c:pt>
                <c:pt idx="4">
                  <c:v>-2.8</c:v>
                </c:pt>
                <c:pt idx="5">
                  <c:v>-18.1</c:v>
                </c:pt>
                <c:pt idx="6">
                  <c:v>-16.4</c:v>
                </c:pt>
                <c:pt idx="7">
                  <c:v>-16.8</c:v>
                </c:pt>
                <c:pt idx="8">
                  <c:v>-13.6</c:v>
                </c:pt>
                <c:pt idx="9">
                  <c:v>-10.5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3"/>
          <c:y val="0.170616113744076"/>
          <c:w val="0.428217821782178"/>
          <c:h val="0.13270142180094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8181818187"/>
          <c:y val="0.181564493448446"/>
          <c:w val="0.967272727272727"/>
          <c:h val="0.7234646738945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02886001574347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草图!$B$65:$B$69</c:f>
              <c:numCache>
                <c:formatCode>0.00_ </c:formatCode>
                <c:ptCount val="5"/>
                <c:pt idx="0">
                  <c:v>838.76</c:v>
                </c:pt>
                <c:pt idx="1" c:formatCode="General">
                  <c:v>1833.66</c:v>
                </c:pt>
                <c:pt idx="2" c:formatCode="0.00_);[Red]\(0.00\)">
                  <c:v>2909.86</c:v>
                </c:pt>
                <c:pt idx="3" c:formatCode="0.00">
                  <c:v>4311.65</c:v>
                </c:pt>
                <c:pt idx="4" c:formatCode="0.00_);[Red]\(0.00\)">
                  <c:v>971.206628485882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11971646101338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0.13546862693620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168990283058724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草图!$A$65:$A$69</c:f>
              <c:strCache>
                <c:ptCount val="5"/>
                <c:pt idx="0">
                  <c:v>20年1-3月</c:v>
                </c:pt>
                <c:pt idx="1">
                  <c:v>20年1-6月</c:v>
                </c:pt>
                <c:pt idx="2">
                  <c:v>20年1-9月</c:v>
                </c:pt>
                <c:pt idx="3">
                  <c:v>20年1-12月</c:v>
                </c:pt>
                <c:pt idx="4">
                  <c:v>21年1-3月</c:v>
                </c:pt>
              </c:strCache>
            </c:strRef>
          </c:cat>
          <c:val>
            <c:numRef>
              <c:f>草图!$C$65:$C$69</c:f>
              <c:numCache>
                <c:formatCode>0.0_ </c:formatCode>
                <c:ptCount val="5"/>
                <c:pt idx="0">
                  <c:v>-2</c:v>
                </c:pt>
                <c:pt idx="1">
                  <c:v>1.3</c:v>
                </c:pt>
                <c:pt idx="2" c:formatCode="0.0_);[Red]\(0.0\)">
                  <c:v>3.7</c:v>
                </c:pt>
                <c:pt idx="3" c:formatCode="0.0_);[Red]\(0.0\)">
                  <c:v>5</c:v>
                </c:pt>
                <c:pt idx="4" c:formatCode="0.0_);[Red]\(0.0\)">
                  <c:v>14.5615056727064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2864"/>
        <c:crosses val="autoZero"/>
        <c:crossBetween val="between"/>
        <c:majorUnit val="5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6046860421517"/>
          <c:y val="0.05"/>
          <c:w val="0.277505334797082"/>
          <c:h val="0.171377590811335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81819133073482"/>
          <c:y val="0.124340058351075"/>
          <c:w val="0.967272727272727"/>
          <c:h val="0.7234646738945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0.003807232429279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[3]草图!$B$78:$B$82</c:f>
              <c:numCache>
                <c:formatCode>General</c:formatCode>
                <c:ptCount val="5"/>
                <c:pt idx="0">
                  <c:v>163.63561</c:v>
                </c:pt>
                <c:pt idx="1">
                  <c:v>29.45</c:v>
                </c:pt>
                <c:pt idx="2">
                  <c:v>71.84317</c:v>
                </c:pt>
                <c:pt idx="3">
                  <c:v>135.11</c:v>
                </c:pt>
                <c:pt idx="4">
                  <c:v>172.611773291674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[3]草图!$C$77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[3]草图!$A$78:$A$82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[3]草图!$C$78:$C$82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"/>
          <c:y val="0.0631822596978527"/>
          <c:w val="0.818486682220278"/>
          <c:h val="0.098501803882293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4.xml.rels><?xml version="1.0" encoding="UTF-8" standalone="yes"?>
<Relationships xmlns="http://schemas.openxmlformats.org/package/2006/relationships"><Relationship Id="rId9" Type="http://schemas.openxmlformats.org/officeDocument/2006/relationships/chart" Target="../charts/chart104.xml"/><Relationship Id="rId8" Type="http://schemas.openxmlformats.org/officeDocument/2006/relationships/chart" Target="../charts/chart103.xml"/><Relationship Id="rId7" Type="http://schemas.openxmlformats.org/officeDocument/2006/relationships/chart" Target="../charts/chart102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chart" Target="../charts/chart113.xml"/><Relationship Id="rId8" Type="http://schemas.openxmlformats.org/officeDocument/2006/relationships/chart" Target="../charts/chart112.xml"/><Relationship Id="rId7" Type="http://schemas.openxmlformats.org/officeDocument/2006/relationships/chart" Target="../charts/chart111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0" Type="http://schemas.openxmlformats.org/officeDocument/2006/relationships/chart" Target="../charts/chart114.xml"/><Relationship Id="rId1" Type="http://schemas.openxmlformats.org/officeDocument/2006/relationships/chart" Target="../charts/chart10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14.xml"/><Relationship Id="rId8" Type="http://schemas.openxmlformats.org/officeDocument/2006/relationships/chart" Target="../charts/chart13.xml"/><Relationship Id="rId7" Type="http://schemas.openxmlformats.org/officeDocument/2006/relationships/chart" Target="../charts/chart12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9" Type="http://schemas.openxmlformats.org/officeDocument/2006/relationships/chart" Target="../charts/chart24.xml"/><Relationship Id="rId18" Type="http://schemas.openxmlformats.org/officeDocument/2006/relationships/chart" Target="../charts/chart23.xml"/><Relationship Id="rId17" Type="http://schemas.openxmlformats.org/officeDocument/2006/relationships/chart" Target="../charts/chart22.xml"/><Relationship Id="rId16" Type="http://schemas.openxmlformats.org/officeDocument/2006/relationships/chart" Target="../charts/chart21.xml"/><Relationship Id="rId15" Type="http://schemas.openxmlformats.org/officeDocument/2006/relationships/chart" Target="../charts/chart20.xml"/><Relationship Id="rId14" Type="http://schemas.openxmlformats.org/officeDocument/2006/relationships/chart" Target="../charts/chart19.xml"/><Relationship Id="rId13" Type="http://schemas.openxmlformats.org/officeDocument/2006/relationships/chart" Target="../charts/chart18.xml"/><Relationship Id="rId12" Type="http://schemas.openxmlformats.org/officeDocument/2006/relationships/chart" Target="../charts/chart17.xml"/><Relationship Id="rId11" Type="http://schemas.openxmlformats.org/officeDocument/2006/relationships/chart" Target="../charts/chart16.xml"/><Relationship Id="rId10" Type="http://schemas.openxmlformats.org/officeDocument/2006/relationships/chart" Target="../charts/chart15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3.xml"/><Relationship Id="rId8" Type="http://schemas.openxmlformats.org/officeDocument/2006/relationships/chart" Target="../charts/chart32.xml"/><Relationship Id="rId7" Type="http://schemas.openxmlformats.org/officeDocument/2006/relationships/chart" Target="../charts/chart31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5" Type="http://schemas.openxmlformats.org/officeDocument/2006/relationships/chart" Target="../charts/chart39.xml"/><Relationship Id="rId14" Type="http://schemas.openxmlformats.org/officeDocument/2006/relationships/chart" Target="../charts/chart38.xml"/><Relationship Id="rId13" Type="http://schemas.openxmlformats.org/officeDocument/2006/relationships/chart" Target="../charts/chart37.xml"/><Relationship Id="rId12" Type="http://schemas.openxmlformats.org/officeDocument/2006/relationships/chart" Target="../charts/chart36.xml"/><Relationship Id="rId11" Type="http://schemas.openxmlformats.org/officeDocument/2006/relationships/chart" Target="../charts/chart35.xml"/><Relationship Id="rId10" Type="http://schemas.openxmlformats.org/officeDocument/2006/relationships/chart" Target="../charts/chart34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4.xml"/><Relationship Id="rId8" Type="http://schemas.openxmlformats.org/officeDocument/2006/relationships/chart" Target="../charts/chart53.xml"/><Relationship Id="rId7" Type="http://schemas.openxmlformats.org/officeDocument/2006/relationships/chart" Target="../charts/chart52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8" Type="http://schemas.openxmlformats.org/officeDocument/2006/relationships/chart" Target="../charts/chart93.xml"/><Relationship Id="rId47" Type="http://schemas.openxmlformats.org/officeDocument/2006/relationships/chart" Target="../charts/chart92.xml"/><Relationship Id="rId46" Type="http://schemas.openxmlformats.org/officeDocument/2006/relationships/chart" Target="../charts/chart91.xml"/><Relationship Id="rId45" Type="http://schemas.openxmlformats.org/officeDocument/2006/relationships/chart" Target="../charts/chart90.xml"/><Relationship Id="rId44" Type="http://schemas.openxmlformats.org/officeDocument/2006/relationships/chart" Target="../charts/chart89.xml"/><Relationship Id="rId43" Type="http://schemas.openxmlformats.org/officeDocument/2006/relationships/chart" Target="../charts/chart88.xml"/><Relationship Id="rId42" Type="http://schemas.openxmlformats.org/officeDocument/2006/relationships/chart" Target="../charts/chart87.xml"/><Relationship Id="rId41" Type="http://schemas.openxmlformats.org/officeDocument/2006/relationships/chart" Target="../charts/chart86.xml"/><Relationship Id="rId40" Type="http://schemas.openxmlformats.org/officeDocument/2006/relationships/chart" Target="../charts/chart85.xml"/><Relationship Id="rId4" Type="http://schemas.openxmlformats.org/officeDocument/2006/relationships/chart" Target="../charts/chart49.xml"/><Relationship Id="rId39" Type="http://schemas.openxmlformats.org/officeDocument/2006/relationships/chart" Target="../charts/chart84.xml"/><Relationship Id="rId38" Type="http://schemas.openxmlformats.org/officeDocument/2006/relationships/chart" Target="../charts/chart83.xml"/><Relationship Id="rId37" Type="http://schemas.openxmlformats.org/officeDocument/2006/relationships/chart" Target="../charts/chart82.xml"/><Relationship Id="rId36" Type="http://schemas.openxmlformats.org/officeDocument/2006/relationships/chart" Target="../charts/chart81.xml"/><Relationship Id="rId35" Type="http://schemas.openxmlformats.org/officeDocument/2006/relationships/chart" Target="../charts/chart80.xml"/><Relationship Id="rId34" Type="http://schemas.openxmlformats.org/officeDocument/2006/relationships/chart" Target="../charts/chart79.xml"/><Relationship Id="rId33" Type="http://schemas.openxmlformats.org/officeDocument/2006/relationships/chart" Target="../charts/chart78.xml"/><Relationship Id="rId32" Type="http://schemas.openxmlformats.org/officeDocument/2006/relationships/chart" Target="../charts/chart77.xml"/><Relationship Id="rId31" Type="http://schemas.openxmlformats.org/officeDocument/2006/relationships/chart" Target="../charts/chart76.xml"/><Relationship Id="rId30" Type="http://schemas.openxmlformats.org/officeDocument/2006/relationships/chart" Target="../charts/chart75.xml"/><Relationship Id="rId3" Type="http://schemas.openxmlformats.org/officeDocument/2006/relationships/chart" Target="../charts/chart48.xml"/><Relationship Id="rId29" Type="http://schemas.openxmlformats.org/officeDocument/2006/relationships/chart" Target="../charts/chart74.xml"/><Relationship Id="rId28" Type="http://schemas.openxmlformats.org/officeDocument/2006/relationships/chart" Target="../charts/chart73.xml"/><Relationship Id="rId27" Type="http://schemas.openxmlformats.org/officeDocument/2006/relationships/chart" Target="../charts/chart72.xml"/><Relationship Id="rId26" Type="http://schemas.openxmlformats.org/officeDocument/2006/relationships/chart" Target="../charts/chart71.xml"/><Relationship Id="rId25" Type="http://schemas.openxmlformats.org/officeDocument/2006/relationships/chart" Target="../charts/chart70.xml"/><Relationship Id="rId24" Type="http://schemas.openxmlformats.org/officeDocument/2006/relationships/chart" Target="../charts/chart69.xml"/><Relationship Id="rId23" Type="http://schemas.openxmlformats.org/officeDocument/2006/relationships/chart" Target="../charts/chart68.xml"/><Relationship Id="rId22" Type="http://schemas.openxmlformats.org/officeDocument/2006/relationships/chart" Target="../charts/chart67.xml"/><Relationship Id="rId21" Type="http://schemas.openxmlformats.org/officeDocument/2006/relationships/chart" Target="../charts/chart66.xml"/><Relationship Id="rId20" Type="http://schemas.openxmlformats.org/officeDocument/2006/relationships/chart" Target="../charts/chart65.xml"/><Relationship Id="rId2" Type="http://schemas.openxmlformats.org/officeDocument/2006/relationships/chart" Target="../charts/chart47.xml"/><Relationship Id="rId19" Type="http://schemas.openxmlformats.org/officeDocument/2006/relationships/chart" Target="../charts/chart64.xml"/><Relationship Id="rId18" Type="http://schemas.openxmlformats.org/officeDocument/2006/relationships/chart" Target="../charts/chart63.xml"/><Relationship Id="rId17" Type="http://schemas.openxmlformats.org/officeDocument/2006/relationships/chart" Target="../charts/chart62.xml"/><Relationship Id="rId16" Type="http://schemas.openxmlformats.org/officeDocument/2006/relationships/chart" Target="../charts/chart61.xml"/><Relationship Id="rId15" Type="http://schemas.openxmlformats.org/officeDocument/2006/relationships/chart" Target="../charts/chart60.xml"/><Relationship Id="rId14" Type="http://schemas.openxmlformats.org/officeDocument/2006/relationships/chart" Target="../charts/chart59.xml"/><Relationship Id="rId13" Type="http://schemas.openxmlformats.org/officeDocument/2006/relationships/chart" Target="../charts/chart58.xml"/><Relationship Id="rId12" Type="http://schemas.openxmlformats.org/officeDocument/2006/relationships/chart" Target="../charts/chart57.xml"/><Relationship Id="rId11" Type="http://schemas.openxmlformats.org/officeDocument/2006/relationships/chart" Target="../charts/chart56.xml"/><Relationship Id="rId10" Type="http://schemas.openxmlformats.org/officeDocument/2006/relationships/chart" Target="../charts/chart55.xml"/><Relationship Id="rId1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>
      <xdr:nvGraphicFramePr>
        <xdr:cNvPr id="2049" name="Chart 10"/>
        <xdr:cNvGraphicFramePr/>
      </xdr:nvGraphicFramePr>
      <xdr:xfrm>
        <a:off x="76200" y="0"/>
        <a:ext cx="39052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>
      <xdr:nvGraphicFramePr>
        <xdr:cNvPr id="2050" name="Chart 10"/>
        <xdr:cNvGraphicFramePr/>
      </xdr:nvGraphicFramePr>
      <xdr:xfrm>
        <a:off x="76200" y="0"/>
        <a:ext cx="39052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>
      <xdr:nvGraphicFramePr>
        <xdr:cNvPr id="2051" name="Chart 10"/>
        <xdr:cNvGraphicFramePr/>
      </xdr:nvGraphicFramePr>
      <xdr:xfrm>
        <a:off x="76200" y="0"/>
        <a:ext cx="39052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6</xdr:col>
      <xdr:colOff>0</xdr:colOff>
      <xdr:row>0</xdr:row>
      <xdr:rowOff>0</xdr:rowOff>
    </xdr:to>
    <xdr:graphicFrame>
      <xdr:nvGraphicFramePr>
        <xdr:cNvPr id="2052" name="Chart 10"/>
        <xdr:cNvGraphicFramePr/>
      </xdr:nvGraphicFramePr>
      <xdr:xfrm>
        <a:off x="76200" y="0"/>
        <a:ext cx="39052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0.29476</cdr:x>
      <cdr:y>0.07502</cdr:y>
    </cdr:from>
    <cdr:to>
      <cdr:x>0.87809</cdr:x>
      <cdr:y>0.20037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878205" y="102235"/>
          <a:ext cx="1737995" cy="170815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zh-CN" altLang="en-US" sz="900">
              <a:latin typeface="+mn-ea"/>
              <a:ea typeface="+mn-ea"/>
            </a:rPr>
            <a:t>一般公共预算收入增长（</a:t>
          </a:r>
          <a:r>
            <a:rPr lang="en-US" altLang="zh-CN" sz="900">
              <a:latin typeface="+mn-ea"/>
              <a:ea typeface="+mn-ea"/>
            </a:rPr>
            <a:t>%</a:t>
          </a:r>
          <a:r>
            <a:rPr lang="zh-CN" altLang="en-US" sz="900">
              <a:latin typeface="+mn-ea"/>
              <a:ea typeface="+mn-ea"/>
            </a:rPr>
            <a:t>）</a:t>
          </a:r>
          <a:endParaRPr lang="zh-CN" altLang="en-US" sz="900">
            <a:latin typeface="+mn-ea"/>
            <a:ea typeface="+mn-ea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7620</xdr:colOff>
      <xdr:row>31</xdr:row>
      <xdr:rowOff>112059</xdr:rowOff>
    </xdr:from>
    <xdr:to>
      <xdr:col>3</xdr:col>
      <xdr:colOff>550545</xdr:colOff>
      <xdr:row>32</xdr:row>
      <xdr:rowOff>1356360</xdr:rowOff>
    </xdr:to>
    <xdr:graphicFrame>
      <xdr:nvGraphicFramePr>
        <xdr:cNvPr id="3" name="图表 2"/>
        <xdr:cNvGraphicFramePr/>
      </xdr:nvGraphicFramePr>
      <xdr:xfrm>
        <a:off x="7620" y="4432935"/>
        <a:ext cx="2895600" cy="13855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 sz="1100"/>
        </a:p>
      </cdr:txBody>
    </cdr:sp>
  </cdr:relSizeAnchor>
  <cdr:relSizeAnchor xmlns:cdr="http://schemas.openxmlformats.org/drawingml/2006/chartDrawing">
    <cdr:from>
      <cdr:x>0.2699</cdr:x>
      <cdr:y>0</cdr:y>
    </cdr:from>
    <cdr:to>
      <cdr:x>0.88702</cdr:x>
      <cdr:y>0.15757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779783" y="0"/>
          <a:ext cx="1782946" cy="217034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zh-CN" altLang="en-US" sz="900"/>
            <a:t>    一般公共预算支出增长（</a:t>
          </a:r>
          <a:r>
            <a:rPr lang="en-US" altLang="zh-CN" sz="900"/>
            <a:t>%</a:t>
          </a:r>
          <a:r>
            <a:rPr lang="zh-CN" altLang="en-US" sz="900"/>
            <a:t>）</a:t>
          </a:r>
          <a:endParaRPr lang="zh-CN" altLang="en-US" sz="900"/>
        </a:p>
      </cdr:txBody>
    </cdr:sp>
  </cdr:relSizeAnchor>
</c:userShapes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0</xdr:row>
      <xdr:rowOff>0</xdr:rowOff>
    </xdr:from>
    <xdr:ext cx="0" cy="172227"/>
    <xdr:sp>
      <xdr:nvSpPr>
        <xdr:cNvPr id="2" name="文本框 1"/>
        <xdr:cNvSpPr txBox="1"/>
      </xdr:nvSpPr>
      <xdr:spPr>
        <a:xfrm>
          <a:off x="3009900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>
      <xdr:nvSpPr>
        <xdr:cNvPr id="3" name="文本框 2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>
      <xdr:nvSpPr>
        <xdr:cNvPr id="4" name="文本框 3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>
      <xdr:nvSpPr>
        <xdr:cNvPr id="27" name="文本框 26"/>
        <xdr:cNvSpPr txBox="1"/>
      </xdr:nvSpPr>
      <xdr:spPr>
        <a:xfrm>
          <a:off x="428625" y="442912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>
      <xdr:nvSpPr>
        <xdr:cNvPr id="29" name="文本框 28"/>
        <xdr:cNvSpPr txBox="1"/>
      </xdr:nvSpPr>
      <xdr:spPr>
        <a:xfrm>
          <a:off x="504825" y="457644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>
      <xdr:nvSpPr>
        <xdr:cNvPr id="30" name="文本框 29"/>
        <xdr:cNvSpPr txBox="1"/>
      </xdr:nvSpPr>
      <xdr:spPr>
        <a:xfrm>
          <a:off x="428625" y="48672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>
      <xdr:nvSpPr>
        <xdr:cNvPr id="31" name="文本框 30"/>
        <xdr:cNvSpPr txBox="1"/>
      </xdr:nvSpPr>
      <xdr:spPr>
        <a:xfrm>
          <a:off x="428625" y="48672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0</xdr:colOff>
      <xdr:row>5</xdr:row>
      <xdr:rowOff>0</xdr:rowOff>
    </xdr:from>
    <xdr:to>
      <xdr:col>7</xdr:col>
      <xdr:colOff>133350</xdr:colOff>
      <xdr:row>16</xdr:row>
      <xdr:rowOff>19050</xdr:rowOff>
    </xdr:to>
    <xdr:graphicFrame>
      <xdr:nvGraphicFramePr>
        <xdr:cNvPr id="2" name="Chart 1"/>
        <xdr:cNvGraphicFramePr/>
      </xdr:nvGraphicFramePr>
      <xdr:xfrm>
        <a:off x="2257425" y="1085850"/>
        <a:ext cx="3848100" cy="2009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>
      <xdr:nvGraphicFramePr>
        <xdr:cNvPr id="3" name="Chart 2"/>
        <xdr:cNvGraphicFramePr/>
      </xdr:nvGraphicFramePr>
      <xdr:xfrm>
        <a:off x="2324100" y="4217670"/>
        <a:ext cx="3981450" cy="2009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381000</xdr:colOff>
      <xdr:row>60</xdr:row>
      <xdr:rowOff>92075</xdr:rowOff>
    </xdr:from>
    <xdr:to>
      <xdr:col>11</xdr:col>
      <xdr:colOff>523875</xdr:colOff>
      <xdr:row>72</xdr:row>
      <xdr:rowOff>133350</xdr:rowOff>
    </xdr:to>
    <xdr:graphicFrame>
      <xdr:nvGraphicFramePr>
        <xdr:cNvPr id="4" name="Chart 10"/>
        <xdr:cNvGraphicFramePr/>
      </xdr:nvGraphicFramePr>
      <xdr:xfrm>
        <a:off x="4733925" y="11615420"/>
        <a:ext cx="4505325" cy="2327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428625</xdr:colOff>
      <xdr:row>75</xdr:row>
      <xdr:rowOff>9525</xdr:rowOff>
    </xdr:from>
    <xdr:to>
      <xdr:col>10</xdr:col>
      <xdr:colOff>504825</xdr:colOff>
      <xdr:row>85</xdr:row>
      <xdr:rowOff>104775</xdr:rowOff>
    </xdr:to>
    <xdr:graphicFrame>
      <xdr:nvGraphicFramePr>
        <xdr:cNvPr id="5" name="Chart 10"/>
        <xdr:cNvGraphicFramePr/>
      </xdr:nvGraphicFramePr>
      <xdr:xfrm>
        <a:off x="4781550" y="14361795"/>
        <a:ext cx="3752850" cy="2019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647700</xdr:colOff>
      <xdr:row>33</xdr:row>
      <xdr:rowOff>142875</xdr:rowOff>
    </xdr:from>
    <xdr:to>
      <xdr:col>10</xdr:col>
      <xdr:colOff>104776</xdr:colOff>
      <xdr:row>45</xdr:row>
      <xdr:rowOff>47626</xdr:rowOff>
    </xdr:to>
    <xdr:graphicFrame>
      <xdr:nvGraphicFramePr>
        <xdr:cNvPr id="6" name="Chart 10"/>
        <xdr:cNvGraphicFramePr/>
      </xdr:nvGraphicFramePr>
      <xdr:xfrm>
        <a:off x="3629025" y="6551295"/>
        <a:ext cx="4505325" cy="2190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285750</xdr:colOff>
      <xdr:row>36</xdr:row>
      <xdr:rowOff>142875</xdr:rowOff>
    </xdr:from>
    <xdr:to>
      <xdr:col>19</xdr:col>
      <xdr:colOff>116840</xdr:colOff>
      <xdr:row>46</xdr:row>
      <xdr:rowOff>179705</xdr:rowOff>
    </xdr:to>
    <xdr:graphicFrame>
      <xdr:nvGraphicFramePr>
        <xdr:cNvPr id="7" name="Chart 2"/>
        <xdr:cNvGraphicFramePr/>
      </xdr:nvGraphicFramePr>
      <xdr:xfrm>
        <a:off x="10372725" y="7132320"/>
        <a:ext cx="3945890" cy="19227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>
      <xdr:nvGraphicFramePr>
        <xdr:cNvPr id="8" name="Chart 10"/>
        <xdr:cNvGraphicFramePr/>
      </xdr:nvGraphicFramePr>
      <xdr:xfrm>
        <a:off x="3667125" y="8875395"/>
        <a:ext cx="4505325" cy="2200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142874</xdr:colOff>
      <xdr:row>4</xdr:row>
      <xdr:rowOff>38101</xdr:rowOff>
    </xdr:from>
    <xdr:to>
      <xdr:col>20</xdr:col>
      <xdr:colOff>152399</xdr:colOff>
      <xdr:row>16</xdr:row>
      <xdr:rowOff>47625</xdr:rowOff>
    </xdr:to>
    <xdr:graphicFrame>
      <xdr:nvGraphicFramePr>
        <xdr:cNvPr id="9" name="图表 8"/>
        <xdr:cNvGraphicFramePr/>
      </xdr:nvGraphicFramePr>
      <xdr:xfrm>
        <a:off x="10915015" y="942975"/>
        <a:ext cx="4124325" cy="2181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9525</xdr:colOff>
      <xdr:row>20</xdr:row>
      <xdr:rowOff>28575</xdr:rowOff>
    </xdr:from>
    <xdr:to>
      <xdr:col>20</xdr:col>
      <xdr:colOff>95250</xdr:colOff>
      <xdr:row>32</xdr:row>
      <xdr:rowOff>38100</xdr:rowOff>
    </xdr:to>
    <xdr:graphicFrame>
      <xdr:nvGraphicFramePr>
        <xdr:cNvPr id="10" name="图表 9"/>
        <xdr:cNvGraphicFramePr/>
      </xdr:nvGraphicFramePr>
      <xdr:xfrm>
        <a:off x="10782300" y="4084320"/>
        <a:ext cx="4200525" cy="2181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  <a:endParaRPr lang="zh-CN" altLang="en-US" sz="1050">
            <a:latin typeface="+mn-ea"/>
            <a:ea typeface="+mn-ea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  <a:endParaRPr lang="zh-CN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>
      <xdr:nvGraphicFramePr>
        <xdr:cNvPr id="3" name="Chart 2"/>
        <xdr:cNvGraphicFramePr/>
      </xdr:nvGraphicFramePr>
      <xdr:xfrm>
        <a:off x="1476375" y="3962400"/>
        <a:ext cx="3695700" cy="2009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60</xdr:row>
      <xdr:rowOff>171448</xdr:rowOff>
    </xdr:from>
    <xdr:to>
      <xdr:col>11</xdr:col>
      <xdr:colOff>266700</xdr:colOff>
      <xdr:row>74</xdr:row>
      <xdr:rowOff>38099</xdr:rowOff>
    </xdr:to>
    <xdr:graphicFrame>
      <xdr:nvGraphicFramePr>
        <xdr:cNvPr id="4" name="Chart 10"/>
        <xdr:cNvGraphicFramePr/>
      </xdr:nvGraphicFramePr>
      <xdr:xfrm>
        <a:off x="3638550" y="11438890"/>
        <a:ext cx="4210050" cy="243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428625</xdr:colOff>
      <xdr:row>74</xdr:row>
      <xdr:rowOff>9525</xdr:rowOff>
    </xdr:from>
    <xdr:to>
      <xdr:col>10</xdr:col>
      <xdr:colOff>504825</xdr:colOff>
      <xdr:row>84</xdr:row>
      <xdr:rowOff>104775</xdr:rowOff>
    </xdr:to>
    <xdr:graphicFrame>
      <xdr:nvGraphicFramePr>
        <xdr:cNvPr id="5" name="Chart 10"/>
        <xdr:cNvGraphicFramePr/>
      </xdr:nvGraphicFramePr>
      <xdr:xfrm>
        <a:off x="3895725" y="13849350"/>
        <a:ext cx="3505200" cy="2200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142873</xdr:colOff>
      <xdr:row>27</xdr:row>
      <xdr:rowOff>161925</xdr:rowOff>
    </xdr:from>
    <xdr:to>
      <xdr:col>10</xdr:col>
      <xdr:colOff>180975</xdr:colOff>
      <xdr:row>46</xdr:row>
      <xdr:rowOff>47625</xdr:rowOff>
    </xdr:to>
    <xdr:graphicFrame>
      <xdr:nvGraphicFramePr>
        <xdr:cNvPr id="6" name="Chart 10"/>
        <xdr:cNvGraphicFramePr/>
      </xdr:nvGraphicFramePr>
      <xdr:xfrm>
        <a:off x="2237740" y="5229225"/>
        <a:ext cx="4839335" cy="3438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171449</xdr:colOff>
      <xdr:row>36</xdr:row>
      <xdr:rowOff>114300</xdr:rowOff>
    </xdr:from>
    <xdr:to>
      <xdr:col>18</xdr:col>
      <xdr:colOff>381000</xdr:colOff>
      <xdr:row>48</xdr:row>
      <xdr:rowOff>95250</xdr:rowOff>
    </xdr:to>
    <xdr:graphicFrame>
      <xdr:nvGraphicFramePr>
        <xdr:cNvPr id="7" name="Chart 2"/>
        <xdr:cNvGraphicFramePr/>
      </xdr:nvGraphicFramePr>
      <xdr:xfrm>
        <a:off x="9124315" y="6848475"/>
        <a:ext cx="3639185" cy="22669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>
      <xdr:nvGraphicFramePr>
        <xdr:cNvPr id="8" name="Chart 10"/>
        <xdr:cNvGraphicFramePr/>
      </xdr:nvGraphicFramePr>
      <xdr:xfrm>
        <a:off x="2781300" y="8620125"/>
        <a:ext cx="4257675" cy="2200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59</xdr:row>
      <xdr:rowOff>157162</xdr:rowOff>
    </xdr:from>
    <xdr:to>
      <xdr:col>20</xdr:col>
      <xdr:colOff>152400</xdr:colOff>
      <xdr:row>69</xdr:row>
      <xdr:rowOff>171450</xdr:rowOff>
    </xdr:to>
    <xdr:graphicFrame>
      <xdr:nvGraphicFramePr>
        <xdr:cNvPr id="10" name="图表 9"/>
        <xdr:cNvGraphicFramePr/>
      </xdr:nvGraphicFramePr>
      <xdr:xfrm>
        <a:off x="9334500" y="11243945"/>
        <a:ext cx="4572000" cy="18624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</xdr:row>
      <xdr:rowOff>0</xdr:rowOff>
    </xdr:from>
    <xdr:to>
      <xdr:col>7</xdr:col>
      <xdr:colOff>639857</xdr:colOff>
      <xdr:row>16</xdr:row>
      <xdr:rowOff>160244</xdr:rowOff>
    </xdr:to>
    <xdr:graphicFrame>
      <xdr:nvGraphicFramePr>
        <xdr:cNvPr id="12" name="Chart 1"/>
        <xdr:cNvGraphicFramePr/>
      </xdr:nvGraphicFramePr>
      <xdr:xfrm>
        <a:off x="1409700" y="1085850"/>
        <a:ext cx="4068445" cy="21507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219075</xdr:colOff>
      <xdr:row>31</xdr:row>
      <xdr:rowOff>47625</xdr:rowOff>
    </xdr:from>
    <xdr:to>
      <xdr:col>10</xdr:col>
      <xdr:colOff>428625</xdr:colOff>
      <xdr:row>32</xdr:row>
      <xdr:rowOff>95250</xdr:rowOff>
    </xdr:to>
    <xdr:sp>
      <xdr:nvSpPr>
        <xdr:cNvPr id="13" name="文本框 12"/>
        <xdr:cNvSpPr txBox="1"/>
      </xdr:nvSpPr>
      <xdr:spPr>
        <a:xfrm>
          <a:off x="6429375" y="5838825"/>
          <a:ext cx="895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/>
            <a:t>2188.26</a:t>
          </a:r>
          <a:endParaRPr lang="zh-CN" altLang="en-US" sz="1000"/>
        </a:p>
      </xdr:txBody>
    </xdr:sp>
    <xdr:clientData/>
  </xdr:twoCellAnchor>
  <xdr:twoCellAnchor>
    <xdr:from>
      <xdr:col>12</xdr:col>
      <xdr:colOff>142874</xdr:colOff>
      <xdr:row>77</xdr:row>
      <xdr:rowOff>38101</xdr:rowOff>
    </xdr:from>
    <xdr:to>
      <xdr:col>18</xdr:col>
      <xdr:colOff>152399</xdr:colOff>
      <xdr:row>89</xdr:row>
      <xdr:rowOff>47625</xdr:rowOff>
    </xdr:to>
    <xdr:graphicFrame>
      <xdr:nvGraphicFramePr>
        <xdr:cNvPr id="17" name="图表 16"/>
        <xdr:cNvGraphicFramePr/>
      </xdr:nvGraphicFramePr>
      <xdr:xfrm>
        <a:off x="8409940" y="14639925"/>
        <a:ext cx="4124325" cy="22574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5</xdr:row>
      <xdr:rowOff>28575</xdr:rowOff>
    </xdr:from>
    <xdr:to>
      <xdr:col>20</xdr:col>
      <xdr:colOff>95250</xdr:colOff>
      <xdr:row>17</xdr:row>
      <xdr:rowOff>38100</xdr:rowOff>
    </xdr:to>
    <xdr:graphicFrame>
      <xdr:nvGraphicFramePr>
        <xdr:cNvPr id="18" name="图表 17"/>
        <xdr:cNvGraphicFramePr/>
      </xdr:nvGraphicFramePr>
      <xdr:xfrm>
        <a:off x="9648825" y="1114425"/>
        <a:ext cx="4200525" cy="2181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  <a:endParaRPr lang="zh-CN" altLang="en-US" sz="1050">
            <a:latin typeface="+mn-ea"/>
            <a:ea typeface="+mn-ea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 vertOverflow="clip" wrap="square" rtlCol="0"/>
        <a:lstStyle/>
        <a:p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  <a:endParaRPr lang="zh-CN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>
      <xdr:nvGraphicFramePr>
        <xdr:cNvPr id="4" name="Chart 135"/>
        <xdr:cNvGraphicFramePr/>
      </xdr:nvGraphicFramePr>
      <xdr:xfrm>
        <a:off x="635" y="314325"/>
        <a:ext cx="26289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3" name="Chart 2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4" name="Chart 3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5" name="Chart 4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>
      <xdr:nvGraphicFramePr>
        <xdr:cNvPr id="6" name="Chart 135"/>
        <xdr:cNvGraphicFramePr/>
      </xdr:nvGraphicFramePr>
      <xdr:xfrm>
        <a:off x="3248025" y="1019175"/>
        <a:ext cx="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7" name="Chart 135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8" name="Chart 7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9" name="Chart 8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11" name="Chart 10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12" name="Chart 11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16" name="Chart 2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17" name="Chart 3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18" name="Chart 4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9525</xdr:rowOff>
    </xdr:to>
    <xdr:graphicFrame>
      <xdr:nvGraphicFramePr>
        <xdr:cNvPr id="19" name="Chart 135"/>
        <xdr:cNvGraphicFramePr/>
      </xdr:nvGraphicFramePr>
      <xdr:xfrm>
        <a:off x="3248025" y="1019175"/>
        <a:ext cx="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20" name="Chart 135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21" name="Chart 7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5</xdr:col>
      <xdr:colOff>0</xdr:colOff>
      <xdr:row>14</xdr:row>
      <xdr:rowOff>0</xdr:rowOff>
    </xdr:to>
    <xdr:graphicFrame>
      <xdr:nvGraphicFramePr>
        <xdr:cNvPr id="22" name="Chart 8"/>
        <xdr:cNvGraphicFramePr/>
      </xdr:nvGraphicFramePr>
      <xdr:xfrm>
        <a:off x="0" y="4949825"/>
        <a:ext cx="27717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24" name="Chart 10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graphicFrame>
      <xdr:nvGraphicFramePr>
        <xdr:cNvPr id="25" name="Chart 11"/>
        <xdr:cNvGraphicFramePr/>
      </xdr:nvGraphicFramePr>
      <xdr:xfrm>
        <a:off x="3248025" y="4949825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>
      <xdr:nvGraphicFramePr>
        <xdr:cNvPr id="26" name="Chart 135"/>
        <xdr:cNvGraphicFramePr/>
      </xdr:nvGraphicFramePr>
      <xdr:xfrm>
        <a:off x="635" y="315595"/>
        <a:ext cx="26479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1265" name="Chart 135"/>
        <xdr:cNvGraphicFramePr/>
      </xdr:nvGraphicFramePr>
      <xdr:xfrm>
        <a:off x="0" y="61722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66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67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>
      <xdr:nvGraphicFramePr>
        <xdr:cNvPr id="11268" name="Chart 135"/>
        <xdr:cNvGraphicFramePr/>
      </xdr:nvGraphicFramePr>
      <xdr:xfrm>
        <a:off x="0" y="138303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>
      <xdr:nvGraphicFramePr>
        <xdr:cNvPr id="11269" name="Chart 135"/>
        <xdr:cNvGraphicFramePr/>
      </xdr:nvGraphicFramePr>
      <xdr:xfrm>
        <a:off x="0" y="205994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0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1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>
      <xdr:nvGraphicFramePr>
        <xdr:cNvPr id="11272" name="Chart 135"/>
        <xdr:cNvGraphicFramePr/>
      </xdr:nvGraphicFramePr>
      <xdr:xfrm>
        <a:off x="0" y="205994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1273" name="Chart 135"/>
        <xdr:cNvGraphicFramePr/>
      </xdr:nvGraphicFramePr>
      <xdr:xfrm>
        <a:off x="0" y="61722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4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5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>
      <xdr:nvGraphicFramePr>
        <xdr:cNvPr id="11276" name="Chart 135"/>
        <xdr:cNvGraphicFramePr/>
      </xdr:nvGraphicFramePr>
      <xdr:xfrm>
        <a:off x="0" y="138303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>
      <xdr:nvGraphicFramePr>
        <xdr:cNvPr id="11277" name="Chart 135"/>
        <xdr:cNvGraphicFramePr/>
      </xdr:nvGraphicFramePr>
      <xdr:xfrm>
        <a:off x="0" y="205994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8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1279" name="Chart 135"/>
        <xdr:cNvGraphicFramePr/>
      </xdr:nvGraphicFramePr>
      <xdr:xfrm>
        <a:off x="0" y="446659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>
      <xdr:nvGraphicFramePr>
        <xdr:cNvPr id="11280" name="Chart 135"/>
        <xdr:cNvGraphicFramePr/>
      </xdr:nvGraphicFramePr>
      <xdr:xfrm>
        <a:off x="0" y="2059940"/>
        <a:ext cx="29146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>
      <xdr:nvGraphicFramePr>
        <xdr:cNvPr id="28673" name="Chart 2"/>
        <xdr:cNvGraphicFramePr/>
      </xdr:nvGraphicFramePr>
      <xdr:xfrm>
        <a:off x="0" y="5292090"/>
        <a:ext cx="30289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3</xdr:col>
      <xdr:colOff>723900</xdr:colOff>
      <xdr:row>25</xdr:row>
      <xdr:rowOff>0</xdr:rowOff>
    </xdr:to>
    <xdr:graphicFrame>
      <xdr:nvGraphicFramePr>
        <xdr:cNvPr id="28675" name="Chart 2"/>
        <xdr:cNvGraphicFramePr/>
      </xdr:nvGraphicFramePr>
      <xdr:xfrm>
        <a:off x="0" y="5292090"/>
        <a:ext cx="30289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</xdr:colOff>
      <xdr:row>17</xdr:row>
      <xdr:rowOff>342265</xdr:rowOff>
    </xdr:from>
    <xdr:to>
      <xdr:col>3</xdr:col>
      <xdr:colOff>502285</xdr:colOff>
      <xdr:row>24</xdr:row>
      <xdr:rowOff>104775</xdr:rowOff>
    </xdr:to>
    <xdr:graphicFrame>
      <xdr:nvGraphicFramePr>
        <xdr:cNvPr id="2" name="Chart 1"/>
        <xdr:cNvGraphicFramePr/>
      </xdr:nvGraphicFramePr>
      <xdr:xfrm>
        <a:off x="7620" y="3948430"/>
        <a:ext cx="2961640" cy="12674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7620</xdr:colOff>
      <xdr:row>16</xdr:row>
      <xdr:rowOff>1563</xdr:rowOff>
    </xdr:from>
    <xdr:to>
      <xdr:col>2</xdr:col>
      <xdr:colOff>452755</xdr:colOff>
      <xdr:row>22</xdr:row>
      <xdr:rowOff>300355</xdr:rowOff>
    </xdr:to>
    <xdr:graphicFrame>
      <xdr:nvGraphicFramePr>
        <xdr:cNvPr id="3" name="Chart 2"/>
        <xdr:cNvGraphicFramePr/>
      </xdr:nvGraphicFramePr>
      <xdr:xfrm>
        <a:off x="7620" y="3914140"/>
        <a:ext cx="2207260" cy="13277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17</xdr:row>
      <xdr:rowOff>0</xdr:rowOff>
    </xdr:from>
    <xdr:to>
      <xdr:col>3</xdr:col>
      <xdr:colOff>495300</xdr:colOff>
      <xdr:row>27</xdr:row>
      <xdr:rowOff>55880</xdr:rowOff>
    </xdr:to>
    <xdr:graphicFrame>
      <xdr:nvGraphicFramePr>
        <xdr:cNvPr id="6" name="Chart 2"/>
        <xdr:cNvGraphicFramePr/>
      </xdr:nvGraphicFramePr>
      <xdr:xfrm>
        <a:off x="0" y="3471545"/>
        <a:ext cx="3152775" cy="17360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6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9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4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7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8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9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20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21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22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23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24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25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36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37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38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39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40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41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42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43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44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45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46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47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86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87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88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89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90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91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92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93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94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95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96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97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98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99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00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>
      <xdr:nvGraphicFramePr>
        <xdr:cNvPr id="101" name="Chart 135"/>
        <xdr:cNvGraphicFramePr/>
      </xdr:nvGraphicFramePr>
      <xdr:xfrm>
        <a:off x="0" y="602615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02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03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04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>
      <xdr:nvGraphicFramePr>
        <xdr:cNvPr id="105" name="Chart 135"/>
        <xdr:cNvGraphicFramePr/>
      </xdr:nvGraphicFramePr>
      <xdr:xfrm>
        <a:off x="0" y="305435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06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07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08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>
      <xdr:nvGraphicFramePr>
        <xdr:cNvPr id="109" name="Chart 135"/>
        <xdr:cNvGraphicFramePr/>
      </xdr:nvGraphicFramePr>
      <xdr:xfrm>
        <a:off x="0" y="4150360"/>
        <a:ext cx="29718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7620</xdr:colOff>
      <xdr:row>24</xdr:row>
      <xdr:rowOff>151130</xdr:rowOff>
    </xdr:from>
    <xdr:to>
      <xdr:col>3</xdr:col>
      <xdr:colOff>642620</xdr:colOff>
      <xdr:row>26</xdr:row>
      <xdr:rowOff>42545</xdr:rowOff>
    </xdr:to>
    <xdr:graphicFrame>
      <xdr:nvGraphicFramePr>
        <xdr:cNvPr id="3" name="图表 2"/>
        <xdr:cNvGraphicFramePr/>
      </xdr:nvGraphicFramePr>
      <xdr:xfrm>
        <a:off x="7620" y="3825875"/>
        <a:ext cx="2978150" cy="1367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e/&#36149;&#38451;&#24066;&#32463;&#27982;&#35201;&#24773;/2013/2013&#24180; 3&#26376;/&#36149;&#38451;&#24066;2013&#24180;3&#26376;&#32463;&#27982;&#35201;&#247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 files/260657315/filerecv/&#26376;&#25253;/8&#26376;/8&#26376;&#22522;&#30784;&#25968;&#25454;/2020&#24180;1-8&#26376;&#36149;&#38451;&#32463;&#27982;&#31038;&#20250;&#32479;&#35745;&#26376;&#25253;&#65288;&#32477;&#23545;&#20540;&#29256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5/Desktop/20210318 2021&#24180;1-2&#26376;&#36149;&#38451;&#32463;&#27982;&#31038;&#20250;&#32479;&#35745;&#26376;&#25253;&#65288;&#32477;&#23545;&#20540;&#29256;&#2641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esktop/1-3&#26376;&#22522;&#30784;&#24037;&#20316;/2021/4.28&#33609;&#31295;2020&#24180;&#36149;&#38451;&#32463;&#27982;&#31038;&#20250;&#32479;&#35745;3&#26376;&#25253;&#65288;&#23395;&#24230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360MoveData/Users/Administrator/Desktop/&#26376;&#25253;/1-2&#26376;&#22522;&#30784;&#25968;&#25454;/1-2&#26376;&#26376;&#25253;/2020&#24180;1-2&#26376;&#36149;&#38451;&#32463;&#27982;&#31038;&#20250;&#32479;&#35745;&#26376;&#2525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 files/260657315/filerecv/&#26376;&#25253;/11&#26376;/2020&#24180;1-11&#26376;&#36149;&#38451;&#32463;&#27982;&#31038;&#20250;&#32479;&#35745;&#26376;&#25253;&#65288;&#32477;&#23545;&#20540;&#29256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"/>
      <sheetName val="1.核心指标"/>
      <sheetName val="2.生产总值"/>
      <sheetName val="3.工业"/>
      <sheetName val="4.工业 "/>
      <sheetName val="5.工业 "/>
      <sheetName val="6.工业"/>
      <sheetName val="7.工业"/>
      <sheetName val="8.工业"/>
      <sheetName val="9.工业园区"/>
      <sheetName val="10.工业销售及效益指标 "/>
      <sheetName val="11.主要工业产品产量"/>
      <sheetName val="12.工业能源消费"/>
      <sheetName val="13.投资"/>
      <sheetName val="14.建筑业、农业、国内贸易"/>
      <sheetName val="15.税收、保险"/>
      <sheetName val="16.进出口、金融"/>
      <sheetName val="17.招商引资"/>
      <sheetName val="18.财政收入"/>
      <sheetName val="19.财政支出"/>
      <sheetName val="20.物价"/>
      <sheetName val="21.人民生活"/>
      <sheetName val="22.区县"/>
      <sheetName val="23.区县"/>
      <sheetName val="24 .区县"/>
      <sheetName val="25 .区县"/>
      <sheetName val="草图"/>
      <sheetName val="Sheet5"/>
      <sheetName val="Sheet6"/>
      <sheetName val="加在附后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5">
          <cell r="C165" t="str">
            <v>生产总值(亿元)</v>
          </cell>
          <cell r="D165" t="str">
            <v>比上年同期增长(%)</v>
          </cell>
        </row>
        <row r="166">
          <cell r="B166" t="str">
            <v>12年1-3月</v>
          </cell>
          <cell r="C166">
            <v>300.46</v>
          </cell>
          <cell r="D166">
            <v>16.2</v>
          </cell>
        </row>
        <row r="167">
          <cell r="B167" t="str">
            <v>12年1-6月</v>
          </cell>
          <cell r="C167">
            <v>685.78</v>
          </cell>
          <cell r="D167">
            <v>15.8</v>
          </cell>
        </row>
        <row r="168">
          <cell r="B168" t="str">
            <v>12年1-9月</v>
          </cell>
          <cell r="C168">
            <v>1210.15</v>
          </cell>
          <cell r="D168">
            <v>15.8</v>
          </cell>
        </row>
        <row r="169">
          <cell r="B169" t="str">
            <v>12年1-12月</v>
          </cell>
          <cell r="C169">
            <v>1700.3</v>
          </cell>
          <cell r="D169">
            <v>15.9</v>
          </cell>
        </row>
        <row r="170">
          <cell r="B170" t="str">
            <v>13年1-3月</v>
          </cell>
          <cell r="C170">
            <v>345.5</v>
          </cell>
          <cell r="D170">
            <v>16.1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>
        <row r="16">
          <cell r="D16">
            <v>14.4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C21">
            <v>15319.4287612679</v>
          </cell>
        </row>
      </sheetData>
      <sheetData sheetId="16">
        <row r="5">
          <cell r="C5">
            <v>24.9959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（请根据具体内容修改）"/>
      <sheetName val="1.核心指标"/>
      <sheetName val="2.市场主体"/>
      <sheetName val="3.统计联网直报单位"/>
      <sheetName val="4.工业"/>
      <sheetName val="5工业 重点行业"/>
      <sheetName val="6.工业园区"/>
      <sheetName val="7.工业销售及效益指标 "/>
      <sheetName val="8.工业能源消费"/>
      <sheetName val="9.投资"/>
      <sheetName val="10.投资"/>
      <sheetName val="11.国内贸易"/>
      <sheetName val="12.限额以上企业（单位）商品零售额"/>
      <sheetName val="13.交通运输及邮电通信"/>
      <sheetName val="14.进出口、招商引资"/>
      <sheetName val="15.人民生活、就业、社会保险"/>
      <sheetName val="16.税收、保险"/>
      <sheetName val="17.金融"/>
      <sheetName val="18.金融"/>
      <sheetName val="19.财政收入"/>
      <sheetName val="20.财政支出"/>
      <sheetName val="21.价格指数"/>
      <sheetName val="22.价格指数"/>
      <sheetName val="23.价格指数"/>
      <sheetName val="24.环境质量"/>
      <sheetName val="25.区县"/>
      <sheetName val="26.区县 "/>
      <sheetName val="27.区县"/>
      <sheetName val="28.区县 "/>
      <sheetName val="29.区县"/>
      <sheetName val="30.逐月完成"/>
      <sheetName val="31.累计完成"/>
      <sheetName val="Sheet1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社会消费品零售总额(亿元)</v>
          </cell>
          <cell r="C35" t="str">
            <v>比上年同期增长(%)</v>
          </cell>
        </row>
        <row r="36">
          <cell r="A36" t="str">
            <v>18年1-12月</v>
          </cell>
          <cell r="B36">
            <v>1299.47</v>
          </cell>
          <cell r="C36">
            <v>8</v>
          </cell>
        </row>
        <row r="37">
          <cell r="A37" t="str">
            <v>19年1-3月</v>
          </cell>
          <cell r="B37">
            <v>307.32</v>
          </cell>
          <cell r="C37">
            <v>3.3</v>
          </cell>
        </row>
        <row r="38">
          <cell r="A38" t="str">
            <v>19年1-6月</v>
          </cell>
          <cell r="B38">
            <v>630.8</v>
          </cell>
          <cell r="C38">
            <v>4.4</v>
          </cell>
        </row>
        <row r="39">
          <cell r="A39" t="str">
            <v>19年1-9月</v>
          </cell>
          <cell r="B39">
            <v>965.46608</v>
          </cell>
          <cell r="C39">
            <v>5.55456721085102</v>
          </cell>
        </row>
        <row r="40">
          <cell r="A40" t="str">
            <v>19年1-12月</v>
          </cell>
          <cell r="B40">
            <v>1380.40736</v>
          </cell>
          <cell r="C40">
            <v>6.2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</v>
          </cell>
        </row>
        <row r="51">
          <cell r="A51" t="str">
            <v>19年1-9月</v>
          </cell>
          <cell r="B51">
            <v>619.04585</v>
          </cell>
          <cell r="C51">
            <v>2.9</v>
          </cell>
        </row>
        <row r="52">
          <cell r="A52" t="str">
            <v>19年1-12月</v>
          </cell>
          <cell r="B52">
            <v>864.4411</v>
          </cell>
          <cell r="C52">
            <v>3</v>
          </cell>
        </row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18年1-12月</v>
          </cell>
          <cell r="B78">
            <v>163.63561</v>
          </cell>
          <cell r="C78">
            <v>6.54</v>
          </cell>
        </row>
        <row r="79">
          <cell r="A79" t="str">
            <v>19年1-3月</v>
          </cell>
          <cell r="B79">
            <v>29.45</v>
          </cell>
          <cell r="C79">
            <v>5</v>
          </cell>
        </row>
        <row r="80">
          <cell r="A80" t="str">
            <v>19年1-6月</v>
          </cell>
          <cell r="B80">
            <v>71.84317</v>
          </cell>
          <cell r="C80">
            <v>5.2</v>
          </cell>
        </row>
        <row r="81">
          <cell r="A81" t="str">
            <v>19年1-9月</v>
          </cell>
          <cell r="B81">
            <v>135.11</v>
          </cell>
          <cell r="C81">
            <v>5.3</v>
          </cell>
        </row>
        <row r="82">
          <cell r="A82" t="str">
            <v>19年1-12月</v>
          </cell>
          <cell r="B82">
            <v>172.611773291674</v>
          </cell>
          <cell r="C82">
            <v>5.6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生产总值"/>
      <sheetName val="4.生产总值构成"/>
      <sheetName val="5.农业增加值"/>
      <sheetName val="6.工业"/>
      <sheetName val="7.工业及工业园区"/>
      <sheetName val="8.工业销售及效益指标 "/>
      <sheetName val="9.主要工业产品产量"/>
      <sheetName val="10.工业能源消费"/>
      <sheetName val="11.交通运输及邮电通信"/>
      <sheetName val="12.投资"/>
      <sheetName val="13.投资"/>
      <sheetName val="14.国内贸易"/>
      <sheetName val="15.国内贸易"/>
      <sheetName val="16.进出口、招商引资"/>
      <sheetName val="17.人民生活、就业、社会保险"/>
      <sheetName val="18.税收、保险"/>
      <sheetName val="19.金融"/>
      <sheetName val="20.财政收入"/>
      <sheetName val="21.财政支出"/>
      <sheetName val="22.价格指数"/>
      <sheetName val="23.价格指数"/>
      <sheetName val="24.环境质量"/>
      <sheetName val="25.区县 "/>
      <sheetName val="26.区县"/>
      <sheetName val="27.区县"/>
      <sheetName val="28.区县"/>
      <sheetName val="29.区县"/>
      <sheetName val="30.逐月完成"/>
      <sheetName val="31.累计完成"/>
      <sheetName val="Sheet3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19年1-3月</v>
          </cell>
          <cell r="B78">
            <v>29.45</v>
          </cell>
          <cell r="C78">
            <v>5</v>
          </cell>
        </row>
        <row r="79">
          <cell r="A79" t="str">
            <v>19年1-6月</v>
          </cell>
          <cell r="B79">
            <v>71.84317</v>
          </cell>
          <cell r="C79">
            <v>5.2</v>
          </cell>
        </row>
        <row r="80">
          <cell r="A80" t="str">
            <v>19年1-9月</v>
          </cell>
          <cell r="B80">
            <v>135.11</v>
          </cell>
          <cell r="C80">
            <v>5.3</v>
          </cell>
        </row>
        <row r="81">
          <cell r="A81" t="str">
            <v>19年1-12月</v>
          </cell>
          <cell r="B81">
            <v>172.611773291674</v>
          </cell>
          <cell r="C81">
            <v>5.6</v>
          </cell>
        </row>
        <row r="82">
          <cell r="A82" t="str">
            <v>20年1-3月</v>
          </cell>
        </row>
      </sheetData>
      <sheetData sheetId="3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工业"/>
      <sheetName val="4.工业及工业园区"/>
      <sheetName val="5.工业销售及效益指标 "/>
      <sheetName val="6.主要工业产品产量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4">
          <cell r="O34" t="str">
            <v>2月</v>
          </cell>
          <cell r="P34" t="str">
            <v>3月</v>
          </cell>
          <cell r="Q34" t="str">
            <v>4月</v>
          </cell>
          <cell r="R34" t="str">
            <v>5月</v>
          </cell>
          <cell r="S34" t="str">
            <v>6月</v>
          </cell>
          <cell r="T34" t="str">
            <v>7月</v>
          </cell>
          <cell r="U34" t="str">
            <v>8月</v>
          </cell>
          <cell r="V34" t="str">
            <v>9月</v>
          </cell>
          <cell r="W34" t="str">
            <v>10月</v>
          </cell>
          <cell r="X34" t="str">
            <v>11月</v>
          </cell>
          <cell r="Y34" t="str">
            <v>12月</v>
          </cell>
        </row>
        <row r="35">
          <cell r="N35" t="str">
            <v>2019年</v>
          </cell>
          <cell r="O35">
            <v>-0.1</v>
          </cell>
          <cell r="P35">
            <v>-2.8</v>
          </cell>
          <cell r="Q35">
            <v>-2.7</v>
          </cell>
          <cell r="R35">
            <v>-1</v>
          </cell>
          <cell r="S35">
            <v>2.2</v>
          </cell>
          <cell r="T35">
            <v>3.2</v>
          </cell>
          <cell r="U35">
            <v>3</v>
          </cell>
          <cell r="V35">
            <v>2.9</v>
          </cell>
          <cell r="W35">
            <v>2.1</v>
          </cell>
          <cell r="X35">
            <v>2.2</v>
          </cell>
          <cell r="Y35">
            <v>3</v>
          </cell>
        </row>
        <row r="36">
          <cell r="N36" t="str">
            <v>2020年</v>
          </cell>
          <cell r="O36">
            <v>-16.7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</v>
          </cell>
        </row>
        <row r="51">
          <cell r="A51" t="str">
            <v>19年1-9月</v>
          </cell>
          <cell r="B51">
            <v>619.04585</v>
          </cell>
          <cell r="C51">
            <v>2.9</v>
          </cell>
        </row>
        <row r="52">
          <cell r="A52" t="str">
            <v>19年1-12月</v>
          </cell>
          <cell r="B52">
            <v>864.4411</v>
          </cell>
          <cell r="C52">
            <v>3</v>
          </cell>
        </row>
        <row r="56">
          <cell r="O56" t="str">
            <v>2月</v>
          </cell>
          <cell r="P56" t="str">
            <v>3月</v>
          </cell>
          <cell r="Q56" t="str">
            <v>4月</v>
          </cell>
          <cell r="R56" t="str">
            <v>5月</v>
          </cell>
          <cell r="S56" t="str">
            <v>6月</v>
          </cell>
          <cell r="T56" t="str">
            <v>7月</v>
          </cell>
          <cell r="U56" t="str">
            <v>8月</v>
          </cell>
          <cell r="V56" t="str">
            <v>9月</v>
          </cell>
          <cell r="W56" t="str">
            <v>10月</v>
          </cell>
          <cell r="X56" t="str">
            <v>11月</v>
          </cell>
          <cell r="Y56" t="str">
            <v>12月</v>
          </cell>
        </row>
        <row r="57">
          <cell r="N57" t="str">
            <v>2019年</v>
          </cell>
          <cell r="O57">
            <v>18</v>
          </cell>
          <cell r="P57">
            <v>12.5</v>
          </cell>
          <cell r="Q57">
            <v>15.2</v>
          </cell>
          <cell r="R57">
            <v>15.5</v>
          </cell>
          <cell r="S57">
            <v>15</v>
          </cell>
          <cell r="T57">
            <v>13.6</v>
          </cell>
          <cell r="U57">
            <v>11</v>
          </cell>
          <cell r="V57">
            <v>14.1</v>
          </cell>
          <cell r="W57">
            <v>12.3</v>
          </cell>
          <cell r="X57">
            <v>6.5</v>
          </cell>
          <cell r="Y57">
            <v>15.1</v>
          </cell>
        </row>
        <row r="58">
          <cell r="N58" t="str">
            <v>2020年</v>
          </cell>
          <cell r="O58">
            <v>13.2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P2" t="str">
            <v>2月</v>
          </cell>
          <cell r="Q2" t="str">
            <v>3月</v>
          </cell>
          <cell r="R2" t="str">
            <v>4月</v>
          </cell>
          <cell r="S2" t="str">
            <v>5月</v>
          </cell>
          <cell r="T2" t="str">
            <v>6月</v>
          </cell>
          <cell r="U2" t="str">
            <v>7月</v>
          </cell>
          <cell r="V2" t="str">
            <v>8月</v>
          </cell>
          <cell r="W2" t="str">
            <v>9月</v>
          </cell>
          <cell r="X2" t="str">
            <v>10月</v>
          </cell>
          <cell r="Y2" t="str">
            <v>11月</v>
          </cell>
          <cell r="Z2" t="str">
            <v>12月</v>
          </cell>
        </row>
        <row r="3">
          <cell r="O3" t="str">
            <v>2019年</v>
          </cell>
          <cell r="P3">
            <v>-0.4</v>
          </cell>
          <cell r="Q3">
            <v>-10</v>
          </cell>
          <cell r="R3">
            <v>-4.8</v>
          </cell>
          <cell r="S3">
            <v>-5.3</v>
          </cell>
          <cell r="T3">
            <v>-5.3</v>
          </cell>
          <cell r="U3">
            <v>-5.5</v>
          </cell>
          <cell r="V3">
            <v>-4.3</v>
          </cell>
          <cell r="W3">
            <v>-1.4</v>
          </cell>
          <cell r="X3">
            <v>-0.8</v>
          </cell>
          <cell r="Y3">
            <v>1.9</v>
          </cell>
          <cell r="Z3">
            <v>1.4</v>
          </cell>
        </row>
        <row r="4">
          <cell r="O4" t="str">
            <v>2020年</v>
          </cell>
          <cell r="P4">
            <v>4.5</v>
          </cell>
          <cell r="Q4">
            <v>-7.1</v>
          </cell>
          <cell r="R4">
            <v>-8.2</v>
          </cell>
          <cell r="S4">
            <v>-5.5</v>
          </cell>
          <cell r="T4">
            <v>-6.9</v>
          </cell>
          <cell r="U4">
            <v>-5.1</v>
          </cell>
          <cell r="V4">
            <v>-3.5</v>
          </cell>
          <cell r="W4">
            <v>-4.2</v>
          </cell>
          <cell r="X4">
            <v>-3.5</v>
          </cell>
          <cell r="Y4">
            <v>0.1</v>
          </cell>
          <cell r="Z4">
            <v>-4.6</v>
          </cell>
        </row>
        <row r="18">
          <cell r="P18" t="str">
            <v>2月</v>
          </cell>
          <cell r="Q18" t="str">
            <v>3月</v>
          </cell>
          <cell r="R18" t="str">
            <v>4月</v>
          </cell>
          <cell r="S18" t="str">
            <v>5月</v>
          </cell>
          <cell r="T18" t="str">
            <v>6月</v>
          </cell>
          <cell r="U18" t="str">
            <v>7月</v>
          </cell>
          <cell r="V18" t="str">
            <v>8月</v>
          </cell>
          <cell r="W18" t="str">
            <v>9月</v>
          </cell>
          <cell r="X18" t="str">
            <v>10月</v>
          </cell>
          <cell r="Y18" t="str">
            <v>11月</v>
          </cell>
          <cell r="Z18" t="str">
            <v>12月</v>
          </cell>
        </row>
        <row r="19">
          <cell r="O19" t="str">
            <v>2019年</v>
          </cell>
          <cell r="P19">
            <v>18</v>
          </cell>
          <cell r="Q19">
            <v>12.5</v>
          </cell>
          <cell r="R19">
            <v>15.2</v>
          </cell>
          <cell r="S19">
            <v>15.5</v>
          </cell>
          <cell r="T19">
            <v>15</v>
          </cell>
          <cell r="U19">
            <v>13.6</v>
          </cell>
          <cell r="V19">
            <v>11</v>
          </cell>
          <cell r="W19">
            <v>14.1</v>
          </cell>
          <cell r="X19">
            <v>12.3</v>
          </cell>
          <cell r="Y19">
            <v>6.5</v>
          </cell>
          <cell r="Z19">
            <v>15.1</v>
          </cell>
        </row>
        <row r="20">
          <cell r="O20" t="str">
            <v>2020年</v>
          </cell>
          <cell r="P20">
            <v>13.2</v>
          </cell>
          <cell r="Q20">
            <v>-11</v>
          </cell>
          <cell r="R20">
            <v>-10.2</v>
          </cell>
          <cell r="S20">
            <v>-9.9</v>
          </cell>
          <cell r="T20">
            <v>-23.4</v>
          </cell>
          <cell r="U20">
            <v>-17.8</v>
          </cell>
          <cell r="V20">
            <v>-11.2</v>
          </cell>
          <cell r="W20">
            <v>-7.3</v>
          </cell>
          <cell r="X20">
            <v>-4.1</v>
          </cell>
          <cell r="Y20">
            <v>2.6</v>
          </cell>
          <cell r="Z20">
            <v>-5.9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view="pageBreakPreview" zoomScaleNormal="130" workbookViewId="0">
      <selection activeCell="I5" sqref="I5"/>
    </sheetView>
  </sheetViews>
  <sheetFormatPr defaultColWidth="9" defaultRowHeight="14.25" outlineLevelCol="3"/>
  <cols>
    <col min="1" max="1" width="10.625" customWidth="1"/>
    <col min="3" max="3" width="10.625" customWidth="1"/>
    <col min="4" max="4" width="8.125" customWidth="1"/>
  </cols>
  <sheetData>
    <row r="1" ht="12" customHeight="1" spans="1:1">
      <c r="A1" s="5"/>
    </row>
    <row r="2" ht="30.75" customHeight="1" spans="1:1">
      <c r="A2" s="5"/>
    </row>
    <row r="3" ht="103.15" customHeight="1" spans="1:4">
      <c r="A3" s="475" t="s">
        <v>0</v>
      </c>
      <c r="B3" s="476"/>
      <c r="C3" s="476"/>
      <c r="D3" s="476"/>
    </row>
    <row r="4" ht="9.95" customHeight="1" spans="1:1">
      <c r="A4" s="5"/>
    </row>
    <row r="5" ht="38.1" customHeight="1" spans="1:4">
      <c r="A5" s="477" t="s">
        <v>1</v>
      </c>
      <c r="B5" s="478"/>
      <c r="C5" s="478"/>
      <c r="D5" s="478"/>
    </row>
    <row r="6" spans="4:4">
      <c r="D6" t="s">
        <v>2</v>
      </c>
    </row>
    <row r="7" ht="48" customHeight="1"/>
    <row r="10" ht="23.25" customHeight="1"/>
    <row r="13" ht="17.25" spans="1:4">
      <c r="A13" s="479" t="s">
        <v>3</v>
      </c>
      <c r="B13" s="480"/>
      <c r="C13" s="480"/>
      <c r="D13" s="481" t="s">
        <v>4</v>
      </c>
    </row>
    <row r="14" ht="20.25" customHeight="1" spans="1:4">
      <c r="A14" s="479" t="s">
        <v>5</v>
      </c>
      <c r="B14" s="480"/>
      <c r="C14" s="480"/>
      <c r="D14" s="482"/>
    </row>
  </sheetData>
  <mergeCells count="5">
    <mergeCell ref="A3:D3"/>
    <mergeCell ref="A5:D5"/>
    <mergeCell ref="A13:C13"/>
    <mergeCell ref="A14:C14"/>
    <mergeCell ref="D13:D1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90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G25"/>
  <sheetViews>
    <sheetView view="pageBreakPreview" zoomScale="130" zoomScaleNormal="100" topLeftCell="A10" workbookViewId="0">
      <selection activeCell="G15" sqref="G15"/>
    </sheetView>
  </sheetViews>
  <sheetFormatPr defaultColWidth="9" defaultRowHeight="14.25" outlineLevelCol="6"/>
  <cols>
    <col min="1" max="1" width="17.875" style="1" customWidth="1"/>
    <col min="2" max="2" width="6.5" style="1" customWidth="1"/>
    <col min="3" max="3" width="8" style="1" customWidth="1"/>
    <col min="4" max="4" width="7.375" style="1" customWidth="1"/>
    <col min="5" max="7" width="9" style="1" customWidth="1"/>
    <col min="8" max="8" width="9" style="1"/>
    <col min="9" max="9" width="14.375" style="1" customWidth="1"/>
    <col min="10" max="16384" width="9" style="1"/>
  </cols>
  <sheetData>
    <row r="1" customHeight="1" spans="1:4">
      <c r="A1" s="115" t="s">
        <v>185</v>
      </c>
      <c r="B1" s="115"/>
      <c r="C1" s="115"/>
      <c r="D1" s="115"/>
    </row>
    <row r="2" customHeight="1" spans="1:4">
      <c r="A2" s="116"/>
      <c r="B2" s="116"/>
      <c r="C2" s="116"/>
      <c r="D2" s="116"/>
    </row>
    <row r="3" ht="24.75" customHeight="1" spans="1:4">
      <c r="A3" s="137" t="s">
        <v>186</v>
      </c>
      <c r="B3" s="152" t="s">
        <v>187</v>
      </c>
      <c r="C3" s="152"/>
      <c r="D3" s="152"/>
    </row>
    <row r="4" ht="17.1" customHeight="1" spans="1:4">
      <c r="A4" s="382" t="s">
        <v>188</v>
      </c>
      <c r="B4" s="142"/>
      <c r="C4" s="143">
        <v>535.926724</v>
      </c>
      <c r="D4" s="142"/>
    </row>
    <row r="5" ht="17.1" customHeight="1" spans="1:4">
      <c r="A5" s="383" t="s">
        <v>189</v>
      </c>
      <c r="B5" s="89"/>
      <c r="C5" s="141">
        <v>0.8841</v>
      </c>
      <c r="D5" s="89"/>
    </row>
    <row r="6" ht="17.1" customHeight="1" spans="1:4">
      <c r="A6" s="382" t="s">
        <v>190</v>
      </c>
      <c r="B6" s="142"/>
      <c r="C6" s="143">
        <v>0</v>
      </c>
      <c r="D6" s="142"/>
    </row>
    <row r="7" ht="17.1" customHeight="1" spans="1:4">
      <c r="A7" s="383" t="s">
        <v>191</v>
      </c>
      <c r="B7" s="90"/>
      <c r="C7" s="384">
        <v>6.61241</v>
      </c>
      <c r="D7" s="90"/>
    </row>
    <row r="8" ht="17.1" customHeight="1" spans="1:4">
      <c r="A8" s="382" t="s">
        <v>192</v>
      </c>
      <c r="B8" s="385"/>
      <c r="C8" s="143">
        <v>0</v>
      </c>
      <c r="D8" s="142"/>
    </row>
    <row r="9" ht="17.1" customHeight="1" spans="1:4">
      <c r="A9" s="383" t="s">
        <v>193</v>
      </c>
      <c r="B9" s="90"/>
      <c r="C9" s="384">
        <v>1.056572</v>
      </c>
      <c r="D9" s="90"/>
    </row>
    <row r="10" ht="17.1" customHeight="1" spans="1:4">
      <c r="A10" s="382" t="s">
        <v>194</v>
      </c>
      <c r="B10" s="142"/>
      <c r="C10" s="143">
        <v>0.832447</v>
      </c>
      <c r="D10" s="142"/>
    </row>
    <row r="11" ht="17.1" customHeight="1" spans="1:4">
      <c r="A11" s="383" t="s">
        <v>195</v>
      </c>
      <c r="B11" s="90"/>
      <c r="C11" s="384">
        <v>4.365512</v>
      </c>
      <c r="D11" s="90"/>
    </row>
    <row r="12" ht="17.1" customHeight="1" spans="1:4">
      <c r="A12" s="382" t="s">
        <v>196</v>
      </c>
      <c r="B12" s="142"/>
      <c r="C12" s="143">
        <v>0.018135</v>
      </c>
      <c r="D12" s="142"/>
    </row>
    <row r="13" s="116" customFormat="1" ht="17.1" customHeight="1" spans="1:7">
      <c r="A13" s="383" t="s">
        <v>197</v>
      </c>
      <c r="B13" s="90"/>
      <c r="C13" s="384">
        <v>13.34214</v>
      </c>
      <c r="D13" s="90"/>
      <c r="G13" s="393"/>
    </row>
    <row r="14" s="116" customFormat="1" ht="17.1" customHeight="1" spans="1:4">
      <c r="A14" s="382" t="s">
        <v>198</v>
      </c>
      <c r="B14" s="142"/>
      <c r="C14" s="143">
        <v>261.712382</v>
      </c>
      <c r="D14" s="142"/>
    </row>
    <row r="15" s="116" customFormat="1" ht="17.1" customHeight="1" spans="1:4">
      <c r="A15" s="386" t="s">
        <v>199</v>
      </c>
      <c r="B15" s="158"/>
      <c r="C15" s="158">
        <v>1048.100415</v>
      </c>
      <c r="D15" s="387"/>
    </row>
    <row r="16" s="116" customFormat="1" ht="9" customHeight="1" spans="1:4">
      <c r="A16" s="388"/>
      <c r="B16" s="388"/>
      <c r="C16" s="388"/>
      <c r="D16" s="388"/>
    </row>
    <row r="17" s="116" customFormat="1" ht="16.5" customHeight="1" spans="1:4">
      <c r="A17" s="117" t="s">
        <v>200</v>
      </c>
      <c r="B17" s="117"/>
      <c r="C17" s="152" t="s">
        <v>40</v>
      </c>
      <c r="D17" s="119" t="s">
        <v>39</v>
      </c>
    </row>
    <row r="18" s="116" customFormat="1" ht="27" customHeight="1" spans="1:4">
      <c r="A18" s="389" t="s">
        <v>201</v>
      </c>
      <c r="B18" s="389"/>
      <c r="C18" s="390">
        <v>593.724493</v>
      </c>
      <c r="D18" s="391">
        <v>-1.57203270745288</v>
      </c>
    </row>
    <row r="19" ht="20.25" customHeight="1" spans="1:4">
      <c r="A19" s="392"/>
      <c r="B19" s="392"/>
      <c r="C19" s="392"/>
      <c r="D19" s="392"/>
    </row>
    <row r="20" spans="1:4">
      <c r="A20" s="166"/>
      <c r="B20" s="166"/>
      <c r="C20" s="166"/>
      <c r="D20" s="166"/>
    </row>
    <row r="21" spans="1:4">
      <c r="A21" s="166"/>
      <c r="B21" s="166"/>
      <c r="C21" s="166"/>
      <c r="D21" s="166"/>
    </row>
    <row r="22" spans="1:4">
      <c r="A22" s="166"/>
      <c r="B22" s="166"/>
      <c r="C22" s="166"/>
      <c r="D22" s="166"/>
    </row>
    <row r="23" spans="1:4">
      <c r="A23" s="166"/>
      <c r="B23" s="166"/>
      <c r="C23" s="166"/>
      <c r="D23" s="166"/>
    </row>
    <row r="24" spans="1:4">
      <c r="A24" s="166"/>
      <c r="B24" s="166"/>
      <c r="C24" s="166"/>
      <c r="D24" s="166"/>
    </row>
    <row r="25" spans="1:4">
      <c r="A25" s="166"/>
      <c r="B25" s="166"/>
      <c r="C25" s="166"/>
      <c r="D25" s="166"/>
    </row>
  </sheetData>
  <mergeCells count="6">
    <mergeCell ref="A1:D1"/>
    <mergeCell ref="B3:D3"/>
    <mergeCell ref="A16:D16"/>
    <mergeCell ref="A17:B17"/>
    <mergeCell ref="A18:B18"/>
    <mergeCell ref="A19:D25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24"/>
  <sheetViews>
    <sheetView showGridLines="0" view="pageBreakPreview" zoomScale="130" zoomScaleNormal="100" topLeftCell="A7" workbookViewId="0">
      <selection activeCell="L14" sqref="L14"/>
    </sheetView>
  </sheetViews>
  <sheetFormatPr defaultColWidth="9" defaultRowHeight="14.25"/>
  <cols>
    <col min="1" max="1" width="16.25" style="1" customWidth="1"/>
    <col min="2" max="3" width="6.875" style="1" customWidth="1"/>
    <col min="4" max="5" width="9" style="1"/>
    <col min="6" max="9" width="9" style="1" hidden="1" customWidth="1"/>
    <col min="10" max="16384" width="9" style="1"/>
  </cols>
  <sheetData>
    <row r="1" ht="18" customHeight="1" spans="1:3">
      <c r="A1" s="115" t="s">
        <v>202</v>
      </c>
      <c r="B1" s="115"/>
      <c r="C1" s="115"/>
    </row>
    <row r="2" ht="12.75" customHeight="1" spans="1:3">
      <c r="A2" s="375"/>
      <c r="B2" s="376" t="s">
        <v>40</v>
      </c>
      <c r="C2" s="377"/>
    </row>
    <row r="3" ht="24" customHeight="1" spans="1:3">
      <c r="A3" s="138" t="s">
        <v>203</v>
      </c>
      <c r="B3" s="173" t="s">
        <v>204</v>
      </c>
      <c r="C3" s="174" t="s">
        <v>205</v>
      </c>
    </row>
    <row r="4" s="164" customFormat="1" ht="20.1" customHeight="1" spans="1:3">
      <c r="A4" s="378" t="s">
        <v>206</v>
      </c>
      <c r="B4" s="252">
        <v>-10.4598291289129</v>
      </c>
      <c r="C4" s="252">
        <v>100</v>
      </c>
    </row>
    <row r="5" s="163" customFormat="1" ht="20.1" customHeight="1" spans="1:3">
      <c r="A5" s="379" t="s">
        <v>207</v>
      </c>
      <c r="B5" s="266">
        <v>-13.904331458426</v>
      </c>
      <c r="C5" s="266">
        <v>66.5207091798978</v>
      </c>
    </row>
    <row r="6" s="164" customFormat="1" ht="20.1" customHeight="1" spans="1:3">
      <c r="A6" s="380" t="s">
        <v>208</v>
      </c>
      <c r="B6" s="153">
        <v>-13.3245635266611</v>
      </c>
      <c r="C6" s="153">
        <v>47.2710764935406</v>
      </c>
    </row>
    <row r="7" s="163" customFormat="1" ht="20.1" customHeight="1" spans="1:3">
      <c r="A7" s="379" t="s">
        <v>209</v>
      </c>
      <c r="B7" s="266">
        <v>-20.945246721751</v>
      </c>
      <c r="C7" s="266">
        <v>21.3121562987844</v>
      </c>
    </row>
    <row r="8" s="164" customFormat="1" ht="20.1" customHeight="1" spans="1:3">
      <c r="A8" s="380" t="s">
        <v>210</v>
      </c>
      <c r="B8" s="153">
        <v>-8.18394201674759</v>
      </c>
      <c r="C8" s="153">
        <v>5.41288202350832</v>
      </c>
    </row>
    <row r="9" s="163" customFormat="1" ht="20.1" customHeight="1" spans="1:3">
      <c r="A9" s="379" t="s">
        <v>211</v>
      </c>
      <c r="B9" s="266">
        <v>-12.3071323442718</v>
      </c>
      <c r="C9" s="266">
        <v>43.9373865322659</v>
      </c>
    </row>
    <row r="10" s="164" customFormat="1" ht="16.5" customHeight="1" spans="1:3">
      <c r="A10" s="251" t="s">
        <v>212</v>
      </c>
      <c r="B10" s="153"/>
      <c r="C10" s="153"/>
    </row>
    <row r="11" s="163" customFormat="1" ht="20.1" customHeight="1" spans="1:3">
      <c r="A11" s="379" t="s">
        <v>213</v>
      </c>
      <c r="B11" s="266">
        <v>-40.5528766553329</v>
      </c>
      <c r="C11" s="266">
        <v>2.58426102576678</v>
      </c>
    </row>
    <row r="12" s="164" customFormat="1" ht="20.1" customHeight="1" spans="1:3">
      <c r="A12" s="380" t="s">
        <v>214</v>
      </c>
      <c r="B12" s="153">
        <v>12.2383701745943</v>
      </c>
      <c r="C12" s="153">
        <v>14.4635972132575</v>
      </c>
    </row>
    <row r="13" s="163" customFormat="1" ht="20.1" customHeight="1" spans="1:3">
      <c r="A13" s="379" t="s">
        <v>215</v>
      </c>
      <c r="B13" s="266">
        <v>12.3126500010003</v>
      </c>
      <c r="C13" s="266">
        <v>14.4396275012164</v>
      </c>
    </row>
    <row r="14" s="164" customFormat="1" ht="20.1" customHeight="1" spans="1:3">
      <c r="A14" s="380" t="s">
        <v>216</v>
      </c>
      <c r="B14" s="153">
        <v>9.39303036029226</v>
      </c>
      <c r="C14" s="153">
        <v>11.5275232073317</v>
      </c>
    </row>
    <row r="15" s="163" customFormat="1" ht="20.1" customHeight="1" spans="1:3">
      <c r="A15" s="326" t="s">
        <v>217</v>
      </c>
      <c r="B15" s="203">
        <v>-58.6918396553062</v>
      </c>
      <c r="C15" s="203">
        <v>39.0147552287098</v>
      </c>
    </row>
    <row r="16" s="374" customFormat="1" ht="15.75" customHeight="1" spans="1:3">
      <c r="A16" s="381" t="s">
        <v>218</v>
      </c>
      <c r="B16" s="381"/>
      <c r="C16" s="381"/>
    </row>
    <row r="19" spans="16:16">
      <c r="P19" s="163"/>
    </row>
    <row r="22" ht="9.75" customHeight="1"/>
    <row r="23" ht="27.75" customHeight="1"/>
    <row r="24" ht="34.5" customHeight="1"/>
  </sheetData>
  <mergeCells count="3">
    <mergeCell ref="A1:C1"/>
    <mergeCell ref="B2:C2"/>
    <mergeCell ref="A16:C16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23"/>
  <sheetViews>
    <sheetView view="pageBreakPreview" zoomScale="130" zoomScaleNormal="100" topLeftCell="A13" workbookViewId="0">
      <selection activeCell="L9" sqref="L9"/>
    </sheetView>
  </sheetViews>
  <sheetFormatPr defaultColWidth="9" defaultRowHeight="14.25"/>
  <cols>
    <col min="1" max="1" width="11.125" style="1" customWidth="1"/>
    <col min="2" max="2" width="13" style="1" customWidth="1"/>
    <col min="3" max="3" width="7.75" style="1" customWidth="1"/>
    <col min="4" max="4" width="7.625" style="1" customWidth="1"/>
    <col min="5" max="8" width="9" style="1" hidden="1" customWidth="1"/>
    <col min="9" max="16384" width="9" style="1"/>
  </cols>
  <sheetData>
    <row r="1" customHeight="1" spans="1:4">
      <c r="A1" s="115" t="s">
        <v>219</v>
      </c>
      <c r="B1" s="115"/>
      <c r="C1" s="115"/>
      <c r="D1" s="115"/>
    </row>
    <row r="2" customHeight="1" spans="1:4">
      <c r="A2" s="116"/>
      <c r="B2" s="116"/>
      <c r="C2" s="116"/>
      <c r="D2" s="116"/>
    </row>
    <row r="3" customHeight="1" spans="1:4">
      <c r="A3" s="364" t="s">
        <v>220</v>
      </c>
      <c r="B3" s="364"/>
      <c r="C3" s="365" t="s">
        <v>40</v>
      </c>
      <c r="D3" s="212"/>
    </row>
    <row r="4" ht="33.75" customHeight="1" spans="1:4">
      <c r="A4" s="366"/>
      <c r="B4" s="366"/>
      <c r="C4" s="173" t="s">
        <v>204</v>
      </c>
      <c r="D4" s="174" t="s">
        <v>205</v>
      </c>
    </row>
    <row r="5" s="164" customFormat="1" ht="15.75" customHeight="1" spans="1:4">
      <c r="A5" s="263" t="s">
        <v>221</v>
      </c>
      <c r="B5" s="263"/>
      <c r="C5" s="325">
        <v>2.84360985125105</v>
      </c>
      <c r="D5" s="325">
        <v>100</v>
      </c>
    </row>
    <row r="6" s="163" customFormat="1" ht="15.75" customHeight="1" spans="1:4">
      <c r="A6" s="261" t="s">
        <v>222</v>
      </c>
      <c r="B6" s="261"/>
      <c r="C6" s="266">
        <v>-13.612708243222</v>
      </c>
      <c r="D6" s="266">
        <v>3.29133504611177</v>
      </c>
    </row>
    <row r="7" s="164" customFormat="1" ht="15.75" customHeight="1" spans="1:4">
      <c r="A7" s="263" t="s">
        <v>223</v>
      </c>
      <c r="B7" s="263"/>
      <c r="C7" s="153">
        <v>-7.21920155742187</v>
      </c>
      <c r="D7" s="153">
        <v>13.286574373685</v>
      </c>
    </row>
    <row r="8" s="163" customFormat="1" ht="15.75" customHeight="1" spans="1:4">
      <c r="A8" s="261" t="s">
        <v>224</v>
      </c>
      <c r="B8" s="261"/>
      <c r="C8" s="266">
        <v>11.9498952142733</v>
      </c>
      <c r="D8" s="266">
        <v>50.7017806363388</v>
      </c>
    </row>
    <row r="9" s="164" customFormat="1" ht="15.75" customHeight="1" spans="1:4">
      <c r="A9" s="150" t="s">
        <v>225</v>
      </c>
      <c r="B9" s="150"/>
      <c r="C9" s="133">
        <v>-16.0535918322214</v>
      </c>
      <c r="D9" s="133">
        <v>5.49843232647202</v>
      </c>
    </row>
    <row r="10" ht="17.25" customHeight="1" spans="1:4">
      <c r="A10" s="63" t="s">
        <v>226</v>
      </c>
      <c r="B10" s="63"/>
      <c r="C10" s="92"/>
      <c r="D10" s="91"/>
    </row>
    <row r="11" ht="25.5" customHeight="1" spans="1:4">
      <c r="A11" s="138" t="s">
        <v>227</v>
      </c>
      <c r="B11" s="138"/>
      <c r="C11" s="152" t="s">
        <v>40</v>
      </c>
      <c r="D11" s="152" t="s">
        <v>228</v>
      </c>
    </row>
    <row r="12" ht="18" customHeight="1" spans="1:12">
      <c r="A12" s="263" t="s">
        <v>229</v>
      </c>
      <c r="B12" s="263"/>
      <c r="C12" s="367">
        <v>1245</v>
      </c>
      <c r="D12" s="368">
        <v>-1.42517814726841</v>
      </c>
      <c r="E12" s="1">
        <v>100</v>
      </c>
      <c r="L12" s="162"/>
    </row>
    <row r="13" ht="18" customHeight="1" spans="1:5">
      <c r="A13" s="125" t="s">
        <v>230</v>
      </c>
      <c r="B13" s="125"/>
      <c r="C13" s="369">
        <v>625</v>
      </c>
      <c r="D13" s="370">
        <v>-2.64797507788161</v>
      </c>
      <c r="E13" s="1">
        <v>100</v>
      </c>
    </row>
    <row r="14" ht="18" customHeight="1" spans="1:5">
      <c r="A14" s="150" t="s">
        <v>231</v>
      </c>
      <c r="B14" s="150"/>
      <c r="C14" s="371">
        <v>559</v>
      </c>
      <c r="D14" s="372">
        <v>6.07210626185959</v>
      </c>
      <c r="E14" s="1">
        <v>100</v>
      </c>
    </row>
    <row r="15" ht="18.95" customHeight="1" spans="1:4">
      <c r="A15" s="366" t="s">
        <v>232</v>
      </c>
      <c r="B15" s="366"/>
      <c r="C15" s="152" t="s">
        <v>40</v>
      </c>
      <c r="D15" s="119" t="s">
        <v>233</v>
      </c>
    </row>
    <row r="16" ht="17.25" customHeight="1" spans="1:4">
      <c r="A16" s="263" t="s">
        <v>234</v>
      </c>
      <c r="B16" s="263"/>
      <c r="C16" s="373">
        <v>8141.1165</v>
      </c>
      <c r="D16" s="198">
        <v>4.22377277847665</v>
      </c>
    </row>
    <row r="17" ht="17.25" customHeight="1" spans="1:4">
      <c r="A17" s="125" t="s">
        <v>235</v>
      </c>
      <c r="B17" s="125"/>
      <c r="C17" s="161">
        <v>5520.3015</v>
      </c>
      <c r="D17" s="131">
        <v>6.10313410963141</v>
      </c>
    </row>
    <row r="18" ht="17.25" customHeight="1" spans="1:4">
      <c r="A18" s="263" t="s">
        <v>236</v>
      </c>
      <c r="B18" s="263"/>
      <c r="C18" s="249">
        <v>85.0416</v>
      </c>
      <c r="D18" s="153">
        <v>-59.7501755927082</v>
      </c>
    </row>
    <row r="19" ht="17.25" customHeight="1" spans="1:4">
      <c r="A19" s="125" t="s">
        <v>235</v>
      </c>
      <c r="B19" s="125"/>
      <c r="C19" s="161">
        <v>48.4069</v>
      </c>
      <c r="D19" s="131">
        <v>-70.0300090578196</v>
      </c>
    </row>
    <row r="20" ht="17.25" customHeight="1" spans="1:4">
      <c r="A20" s="263" t="s">
        <v>237</v>
      </c>
      <c r="B20" s="263"/>
      <c r="C20" s="249">
        <v>1167.5064</v>
      </c>
      <c r="D20" s="153">
        <v>7.23105313450954</v>
      </c>
    </row>
    <row r="21" ht="17.25" customHeight="1" spans="1:4">
      <c r="A21" s="125" t="s">
        <v>235</v>
      </c>
      <c r="B21" s="125"/>
      <c r="C21" s="161">
        <v>1020.1937</v>
      </c>
      <c r="D21" s="131">
        <v>5.14668475670791</v>
      </c>
    </row>
    <row r="22" ht="17.25" customHeight="1" spans="1:4">
      <c r="A22" s="263" t="s">
        <v>238</v>
      </c>
      <c r="B22" s="263"/>
      <c r="C22" s="249">
        <v>1040.0337</v>
      </c>
      <c r="D22" s="153">
        <v>3.19651770665872</v>
      </c>
    </row>
    <row r="23" ht="17.25" customHeight="1" spans="1:4">
      <c r="A23" s="254" t="s">
        <v>235</v>
      </c>
      <c r="B23" s="254"/>
      <c r="C23" s="336">
        <v>908.1168</v>
      </c>
      <c r="D23" s="255">
        <v>2.9647657484366</v>
      </c>
    </row>
  </sheetData>
  <mergeCells count="21">
    <mergeCell ref="A1:D1"/>
    <mergeCell ref="C3:D3"/>
    <mergeCell ref="A5:B5"/>
    <mergeCell ref="A6:B6"/>
    <mergeCell ref="A7:B7"/>
    <mergeCell ref="A8:B8"/>
    <mergeCell ref="A9:B9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:B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28"/>
  <sheetViews>
    <sheetView view="pageBreakPreview" zoomScaleNormal="100" topLeftCell="A7" workbookViewId="0">
      <selection activeCell="P14" sqref="P14"/>
    </sheetView>
  </sheetViews>
  <sheetFormatPr defaultColWidth="9" defaultRowHeight="14.25" outlineLevelCol="3"/>
  <cols>
    <col min="1" max="1" width="9" style="1"/>
    <col min="2" max="2" width="18.875" style="1" customWidth="1"/>
    <col min="3" max="3" width="7" style="1" customWidth="1"/>
    <col min="4" max="4" width="6.75" style="1" customWidth="1"/>
    <col min="5" max="16384" width="9" style="1"/>
  </cols>
  <sheetData>
    <row r="1" spans="1:4">
      <c r="A1" s="115" t="s">
        <v>239</v>
      </c>
      <c r="B1" s="115"/>
      <c r="C1" s="115"/>
      <c r="D1" s="115"/>
    </row>
    <row r="2" customHeight="1" spans="1:4">
      <c r="A2" s="360"/>
      <c r="B2" s="360"/>
      <c r="C2" s="360"/>
      <c r="D2" s="360"/>
    </row>
    <row r="3" ht="19.5" customHeight="1" spans="1:4">
      <c r="A3" s="117" t="s">
        <v>240</v>
      </c>
      <c r="B3" s="117"/>
      <c r="C3" s="152" t="s">
        <v>40</v>
      </c>
      <c r="D3" s="119" t="s">
        <v>228</v>
      </c>
    </row>
    <row r="4" ht="18" customHeight="1" spans="1:4">
      <c r="A4" s="257" t="s">
        <v>241</v>
      </c>
      <c r="B4" s="257"/>
      <c r="C4" s="361">
        <v>953.40267</v>
      </c>
      <c r="D4" s="362">
        <v>4.4</v>
      </c>
    </row>
    <row r="5" s="163" customFormat="1" ht="15.95" customHeight="1" spans="1:4">
      <c r="A5" s="261" t="s">
        <v>242</v>
      </c>
      <c r="B5" s="261"/>
      <c r="C5" s="262">
        <v>146.53</v>
      </c>
      <c r="D5" s="266">
        <v>3.6</v>
      </c>
    </row>
    <row r="6" s="164" customFormat="1" ht="15.95" customHeight="1" spans="1:4">
      <c r="A6" s="63" t="s">
        <v>243</v>
      </c>
      <c r="B6" s="63"/>
      <c r="C6" s="249"/>
      <c r="D6" s="153"/>
    </row>
    <row r="7" s="163" customFormat="1" ht="15.95" customHeight="1" spans="1:4">
      <c r="A7" s="363" t="s">
        <v>244</v>
      </c>
      <c r="B7" s="363"/>
      <c r="C7" s="262">
        <v>48.37751</v>
      </c>
      <c r="D7" s="266">
        <v>33.8</v>
      </c>
    </row>
    <row r="8" s="164" customFormat="1" ht="15.95" customHeight="1" spans="1:4">
      <c r="A8" s="63" t="s">
        <v>245</v>
      </c>
      <c r="B8" s="63"/>
      <c r="C8" s="249">
        <v>867.96261</v>
      </c>
      <c r="D8" s="153">
        <v>2.6</v>
      </c>
    </row>
    <row r="9" s="163" customFormat="1" ht="15.95" customHeight="1" spans="1:4">
      <c r="A9" s="363" t="s">
        <v>246</v>
      </c>
      <c r="B9" s="363"/>
      <c r="C9" s="262">
        <v>7.33297</v>
      </c>
      <c r="D9" s="266">
        <v>4.5</v>
      </c>
    </row>
    <row r="10" s="164" customFormat="1" ht="15.95" customHeight="1" spans="1:4">
      <c r="A10" s="63" t="s">
        <v>247</v>
      </c>
      <c r="B10" s="63"/>
      <c r="C10" s="249">
        <v>29.72958</v>
      </c>
      <c r="D10" s="153">
        <v>26.5</v>
      </c>
    </row>
    <row r="11" s="163" customFormat="1" ht="15.95" customHeight="1" spans="1:4">
      <c r="A11" s="261" t="s">
        <v>248</v>
      </c>
      <c r="B11" s="261"/>
      <c r="C11" s="262"/>
      <c r="D11" s="266"/>
    </row>
    <row r="12" s="164" customFormat="1" ht="15.95" customHeight="1" spans="1:4">
      <c r="A12" s="63" t="s">
        <v>249</v>
      </c>
      <c r="B12" s="63"/>
      <c r="C12" s="249">
        <v>948.01495</v>
      </c>
      <c r="D12" s="153">
        <v>4.9</v>
      </c>
    </row>
    <row r="13" s="163" customFormat="1" ht="15.95" customHeight="1" spans="1:4">
      <c r="A13" s="261" t="s">
        <v>250</v>
      </c>
      <c r="B13" s="261"/>
      <c r="C13" s="262">
        <v>862.69409</v>
      </c>
      <c r="D13" s="266">
        <v>6.6</v>
      </c>
    </row>
    <row r="14" s="164" customFormat="1" ht="15.95" customHeight="1" spans="1:4">
      <c r="A14" s="63" t="s">
        <v>251</v>
      </c>
      <c r="B14" s="63"/>
      <c r="C14" s="249">
        <v>5.38772</v>
      </c>
      <c r="D14" s="153">
        <v>-2.9</v>
      </c>
    </row>
    <row r="15" s="163" customFormat="1" ht="15.95" customHeight="1" spans="1:4">
      <c r="A15" s="363" t="s">
        <v>252</v>
      </c>
      <c r="B15" s="363"/>
      <c r="C15" s="262"/>
      <c r="D15" s="266"/>
    </row>
    <row r="16" s="164" customFormat="1" ht="15.95" customHeight="1" spans="1:4">
      <c r="A16" s="63" t="s">
        <v>253</v>
      </c>
      <c r="B16" s="63"/>
      <c r="C16" s="249">
        <v>33.2096</v>
      </c>
      <c r="D16" s="153">
        <v>16</v>
      </c>
    </row>
    <row r="17" s="163" customFormat="1" ht="15.95" customHeight="1" spans="1:4">
      <c r="A17" s="326" t="s">
        <v>254</v>
      </c>
      <c r="B17" s="326"/>
      <c r="C17" s="352">
        <v>920.19307</v>
      </c>
      <c r="D17" s="203">
        <v>4.1</v>
      </c>
    </row>
    <row r="18" ht="9" customHeight="1" spans="1:3">
      <c r="A18" s="166"/>
      <c r="B18" s="166"/>
      <c r="C18" s="166"/>
    </row>
    <row r="19" ht="14.1" customHeight="1"/>
    <row r="20" ht="14.1" customHeight="1"/>
    <row r="21" ht="14.1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0.5" customHeight="1"/>
  </sheetData>
  <mergeCells count="12">
    <mergeCell ref="A3:B3"/>
    <mergeCell ref="A4:B4"/>
    <mergeCell ref="A5:B5"/>
    <mergeCell ref="A6:B6"/>
    <mergeCell ref="A7:B7"/>
    <mergeCell ref="A9:B9"/>
    <mergeCell ref="A10:B10"/>
    <mergeCell ref="A11:B11"/>
    <mergeCell ref="A12:B12"/>
    <mergeCell ref="A14:B14"/>
    <mergeCell ref="A15:B15"/>
    <mergeCell ref="A16:B16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22"/>
  <sheetViews>
    <sheetView view="pageBreakPreview" zoomScaleNormal="100" workbookViewId="0">
      <selection activeCell="H11" sqref="H11"/>
    </sheetView>
  </sheetViews>
  <sheetFormatPr defaultColWidth="9" defaultRowHeight="14.25" outlineLevelCol="3"/>
  <cols>
    <col min="1" max="1" width="14.625" customWidth="1"/>
    <col min="2" max="2" width="14" customWidth="1"/>
  </cols>
  <sheetData>
    <row r="1" spans="1:4">
      <c r="A1" s="355" t="s">
        <v>255</v>
      </c>
      <c r="B1" s="355"/>
      <c r="C1" s="355"/>
      <c r="D1" s="355"/>
    </row>
    <row r="3" spans="1:4">
      <c r="A3" s="356" t="s">
        <v>256</v>
      </c>
      <c r="B3" s="356"/>
      <c r="C3" s="152" t="s">
        <v>40</v>
      </c>
      <c r="D3" s="119" t="s">
        <v>174</v>
      </c>
    </row>
    <row r="4" s="354" customFormat="1" ht="21.75" customHeight="1" spans="1:4">
      <c r="A4" s="357" t="s">
        <v>257</v>
      </c>
      <c r="B4" s="357"/>
      <c r="C4" s="358">
        <v>920.19307</v>
      </c>
      <c r="D4" s="359">
        <v>4.1</v>
      </c>
    </row>
    <row r="5" ht="21.75" customHeight="1" spans="1:4">
      <c r="A5" s="261" t="s">
        <v>258</v>
      </c>
      <c r="B5" s="261"/>
      <c r="C5" s="262">
        <v>93.3118</v>
      </c>
      <c r="D5" s="266">
        <v>18.4</v>
      </c>
    </row>
    <row r="6" ht="21.75" customHeight="1" spans="1:4">
      <c r="A6" s="63" t="s">
        <v>259</v>
      </c>
      <c r="B6" s="63"/>
      <c r="C6" s="249">
        <v>25.40209</v>
      </c>
      <c r="D6" s="153">
        <v>138.4</v>
      </c>
    </row>
    <row r="7" ht="21.75" customHeight="1" spans="1:4">
      <c r="A7" s="261" t="s">
        <v>260</v>
      </c>
      <c r="B7" s="261"/>
      <c r="C7" s="262">
        <v>153.88112</v>
      </c>
      <c r="D7" s="266">
        <v>17</v>
      </c>
    </row>
    <row r="8" ht="21.75" customHeight="1" spans="1:4">
      <c r="A8" s="63" t="s">
        <v>261</v>
      </c>
      <c r="B8" s="63"/>
      <c r="C8" s="249">
        <v>55.06911</v>
      </c>
      <c r="D8" s="153">
        <v>27.2</v>
      </c>
    </row>
    <row r="9" ht="21.75" customHeight="1" spans="1:4">
      <c r="A9" s="261" t="s">
        <v>262</v>
      </c>
      <c r="B9" s="261"/>
      <c r="C9" s="262">
        <v>17.86729</v>
      </c>
      <c r="D9" s="266">
        <v>48.4</v>
      </c>
    </row>
    <row r="10" ht="21.75" customHeight="1" spans="1:4">
      <c r="A10" s="63" t="s">
        <v>263</v>
      </c>
      <c r="B10" s="63"/>
      <c r="C10" s="249">
        <v>8.22082</v>
      </c>
      <c r="D10" s="153">
        <v>69.8</v>
      </c>
    </row>
    <row r="11" ht="21.75" customHeight="1" spans="1:4">
      <c r="A11" s="261" t="s">
        <v>264</v>
      </c>
      <c r="B11" s="261"/>
      <c r="C11" s="262">
        <v>35.06068</v>
      </c>
      <c r="D11" s="266">
        <v>-28.5</v>
      </c>
    </row>
    <row r="12" ht="21.75" customHeight="1" spans="1:4">
      <c r="A12" s="63" t="s">
        <v>265</v>
      </c>
      <c r="B12" s="63"/>
      <c r="C12" s="249">
        <v>6.95199</v>
      </c>
      <c r="D12" s="153">
        <v>-55.8</v>
      </c>
    </row>
    <row r="13" ht="21.75" customHeight="1" spans="1:4">
      <c r="A13" s="261" t="s">
        <v>266</v>
      </c>
      <c r="B13" s="261"/>
      <c r="C13" s="262">
        <v>5.38658</v>
      </c>
      <c r="D13" s="266">
        <v>23.5</v>
      </c>
    </row>
    <row r="14" ht="20.25" customHeight="1" spans="1:4">
      <c r="A14" s="63" t="s">
        <v>267</v>
      </c>
      <c r="B14" s="63"/>
      <c r="C14" s="249">
        <v>33.40982</v>
      </c>
      <c r="D14" s="153">
        <v>-11.2</v>
      </c>
    </row>
    <row r="15" ht="19.5" customHeight="1" spans="1:4">
      <c r="A15" s="346" t="s">
        <v>268</v>
      </c>
      <c r="B15" s="346"/>
      <c r="C15" s="262">
        <v>36.57988</v>
      </c>
      <c r="D15" s="266">
        <v>17.2</v>
      </c>
    </row>
    <row r="16" ht="18.75" customHeight="1" spans="1:4">
      <c r="A16" s="63" t="s">
        <v>269</v>
      </c>
      <c r="B16" s="63"/>
      <c r="C16" s="249">
        <v>12.21606</v>
      </c>
      <c r="D16" s="153">
        <v>4</v>
      </c>
    </row>
    <row r="17" ht="21.75" customHeight="1" spans="1:4">
      <c r="A17" s="261" t="s">
        <v>270</v>
      </c>
      <c r="B17" s="261"/>
      <c r="C17" s="262">
        <v>2.50525</v>
      </c>
      <c r="D17" s="266">
        <v>28.3</v>
      </c>
    </row>
    <row r="18" ht="20.25" customHeight="1" spans="1:4">
      <c r="A18" s="63" t="s">
        <v>271</v>
      </c>
      <c r="B18" s="63"/>
      <c r="C18" s="249">
        <v>18.90652</v>
      </c>
      <c r="D18" s="153">
        <v>7</v>
      </c>
    </row>
    <row r="19" ht="18.75" customHeight="1" spans="1:4">
      <c r="A19" s="261" t="s">
        <v>272</v>
      </c>
      <c r="B19" s="261"/>
      <c r="C19" s="262">
        <v>129.67526</v>
      </c>
      <c r="D19" s="266">
        <v>-5.6</v>
      </c>
    </row>
    <row r="20" ht="18" customHeight="1" spans="1:4">
      <c r="A20" s="63" t="s">
        <v>273</v>
      </c>
      <c r="B20" s="63"/>
      <c r="C20" s="249">
        <v>0.70227</v>
      </c>
      <c r="D20" s="153">
        <v>291.1</v>
      </c>
    </row>
    <row r="21" ht="18.75" customHeight="1" spans="1:4">
      <c r="A21" s="326" t="s">
        <v>274</v>
      </c>
      <c r="B21" s="326"/>
      <c r="C21" s="352">
        <v>255.95973</v>
      </c>
      <c r="D21" s="203">
        <v>-4.1</v>
      </c>
    </row>
    <row r="22" ht="21.75" customHeight="1"/>
  </sheetData>
  <mergeCells count="20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23"/>
  <sheetViews>
    <sheetView view="pageBreakPreview" zoomScale="130" zoomScaleNormal="100" topLeftCell="A10" workbookViewId="0">
      <selection activeCell="D9" sqref="D9"/>
    </sheetView>
  </sheetViews>
  <sheetFormatPr defaultColWidth="9" defaultRowHeight="14.25" outlineLevelCol="3"/>
  <cols>
    <col min="1" max="1" width="11.625" style="1" customWidth="1"/>
    <col min="2" max="2" width="10.5" style="1" customWidth="1"/>
    <col min="3" max="3" width="8.25" style="341" customWidth="1"/>
    <col min="4" max="4" width="8.625" style="166" customWidth="1"/>
    <col min="5" max="16384" width="9" style="1"/>
  </cols>
  <sheetData>
    <row r="1" customHeight="1" spans="1:4">
      <c r="A1" s="342" t="s">
        <v>275</v>
      </c>
      <c r="B1" s="342"/>
      <c r="C1" s="342"/>
      <c r="D1" s="342"/>
    </row>
    <row r="2" customHeight="1" spans="1:4">
      <c r="A2" s="193"/>
      <c r="B2" s="193"/>
      <c r="C2" s="258"/>
      <c r="D2" s="258"/>
    </row>
    <row r="3" ht="18.95" customHeight="1" spans="1:4">
      <c r="A3" s="117" t="s">
        <v>276</v>
      </c>
      <c r="B3" s="117"/>
      <c r="C3" s="343" t="s">
        <v>40</v>
      </c>
      <c r="D3" s="119" t="s">
        <v>39</v>
      </c>
    </row>
    <row r="4" ht="18.95" customHeight="1" spans="1:4">
      <c r="A4" s="344" t="s">
        <v>277</v>
      </c>
      <c r="B4" s="344"/>
      <c r="C4" s="345"/>
      <c r="D4" s="325"/>
    </row>
    <row r="5" ht="18.95" customHeight="1" spans="1:4">
      <c r="A5" s="346" t="s">
        <v>278</v>
      </c>
      <c r="B5" s="346"/>
      <c r="C5" s="262">
        <v>1085.7</v>
      </c>
      <c r="D5" s="266">
        <v>43.7</v>
      </c>
    </row>
    <row r="6" ht="18.95" customHeight="1" spans="1:4">
      <c r="A6" s="347" t="s">
        <v>279</v>
      </c>
      <c r="B6" s="347"/>
      <c r="C6" s="348">
        <v>73701</v>
      </c>
      <c r="D6" s="188">
        <v>18.5109121019547</v>
      </c>
    </row>
    <row r="7" ht="18.95" customHeight="1" spans="1:4">
      <c r="A7" s="346" t="s">
        <v>280</v>
      </c>
      <c r="B7" s="346"/>
      <c r="C7" s="262">
        <v>10.33</v>
      </c>
      <c r="D7" s="266">
        <v>1.7</v>
      </c>
    </row>
    <row r="8" ht="18.95" customHeight="1" spans="1:4">
      <c r="A8" s="347" t="s">
        <v>281</v>
      </c>
      <c r="B8" s="347"/>
      <c r="C8" s="348"/>
      <c r="D8" s="188"/>
    </row>
    <row r="9" s="245" customFormat="1" ht="18.95" customHeight="1" spans="1:4">
      <c r="A9" s="346" t="s">
        <v>278</v>
      </c>
      <c r="B9" s="346"/>
      <c r="C9" s="262">
        <v>3881.1</v>
      </c>
      <c r="D9" s="266">
        <v>20.1</v>
      </c>
    </row>
    <row r="10" ht="18.95" customHeight="1" spans="1:4">
      <c r="A10" s="347" t="s">
        <v>279</v>
      </c>
      <c r="B10" s="347"/>
      <c r="C10" s="348">
        <v>83454</v>
      </c>
      <c r="D10" s="188">
        <v>3.0014504673783</v>
      </c>
    </row>
    <row r="11" ht="18.95" customHeight="1" spans="1:4">
      <c r="A11" s="346" t="s">
        <v>282</v>
      </c>
      <c r="B11" s="346"/>
      <c r="C11" s="262">
        <v>1585.65</v>
      </c>
      <c r="D11" s="266">
        <v>5.44</v>
      </c>
    </row>
    <row r="12" s="164" customFormat="1" ht="18.95" customHeight="1" spans="1:4">
      <c r="A12" s="349" t="s">
        <v>283</v>
      </c>
      <c r="B12" s="263"/>
      <c r="C12" s="249"/>
      <c r="D12" s="153"/>
    </row>
    <row r="13" s="164" customFormat="1" ht="6" customHeight="1" spans="1:4">
      <c r="A13" s="350"/>
      <c r="B13" s="350"/>
      <c r="C13" s="249"/>
      <c r="D13" s="153"/>
    </row>
    <row r="14" s="164" customFormat="1" ht="16.5" customHeight="1" spans="1:4">
      <c r="A14" s="117" t="s">
        <v>284</v>
      </c>
      <c r="B14" s="117"/>
      <c r="C14" s="343" t="s">
        <v>40</v>
      </c>
      <c r="D14" s="119" t="s">
        <v>39</v>
      </c>
    </row>
    <row r="15" ht="18.95" customHeight="1" spans="1:4">
      <c r="A15" s="344" t="s">
        <v>285</v>
      </c>
      <c r="B15" s="344"/>
      <c r="C15" s="345">
        <v>23.77694854</v>
      </c>
      <c r="D15" s="325">
        <v>11.06</v>
      </c>
    </row>
    <row r="16" ht="18.95" customHeight="1" spans="1:4">
      <c r="A16" s="351" t="s">
        <v>286</v>
      </c>
      <c r="B16" s="351"/>
      <c r="C16" s="352">
        <v>19.3760905415</v>
      </c>
      <c r="D16" s="203">
        <v>-16.7370429721111</v>
      </c>
    </row>
    <row r="17" s="164" customFormat="1" ht="18.95" customHeight="1" spans="1:4">
      <c r="A17" s="349" t="s">
        <v>287</v>
      </c>
      <c r="B17" s="263"/>
      <c r="C17" s="249"/>
      <c r="D17" s="153"/>
    </row>
    <row r="18" ht="10.5" customHeight="1"/>
    <row r="19" ht="18.95" customHeight="1" spans="1:4">
      <c r="A19" s="117" t="s">
        <v>288</v>
      </c>
      <c r="B19" s="117"/>
      <c r="C19" s="343" t="s">
        <v>40</v>
      </c>
      <c r="D19" s="119" t="s">
        <v>39</v>
      </c>
    </row>
    <row r="20" ht="18.95" customHeight="1" spans="1:4">
      <c r="A20" s="344" t="s">
        <v>289</v>
      </c>
      <c r="B20" s="344"/>
      <c r="C20" s="345">
        <v>82.35</v>
      </c>
      <c r="D20" s="325">
        <v>23.7</v>
      </c>
    </row>
    <row r="21" ht="18.95" customHeight="1" spans="1:4">
      <c r="A21" s="346" t="s">
        <v>290</v>
      </c>
      <c r="B21" s="346"/>
      <c r="C21" s="262">
        <v>852.97</v>
      </c>
      <c r="D21" s="266">
        <v>5.1</v>
      </c>
    </row>
    <row r="22" spans="1:4">
      <c r="A22" s="150" t="s">
        <v>291</v>
      </c>
      <c r="B22" s="150"/>
      <c r="C22" s="162">
        <v>914.42</v>
      </c>
      <c r="D22" s="133">
        <v>8.6</v>
      </c>
    </row>
    <row r="23" ht="23.25" customHeight="1" spans="1:4">
      <c r="A23" s="353" t="s">
        <v>292</v>
      </c>
      <c r="B23" s="353"/>
      <c r="C23" s="353"/>
      <c r="D23" s="353"/>
    </row>
  </sheetData>
  <mergeCells count="18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9:B19"/>
    <mergeCell ref="A20:B20"/>
    <mergeCell ref="A21:B21"/>
    <mergeCell ref="A22:B22"/>
    <mergeCell ref="A23:D23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30"/>
  <sheetViews>
    <sheetView view="pageBreakPreview" zoomScale="130" zoomScaleNormal="100" workbookViewId="0">
      <selection activeCell="D19" sqref="D19"/>
    </sheetView>
  </sheetViews>
  <sheetFormatPr defaultColWidth="9" defaultRowHeight="14.25"/>
  <cols>
    <col min="1" max="1" width="11.625" style="1" customWidth="1"/>
    <col min="2" max="2" width="12.875" style="1" customWidth="1"/>
    <col min="3" max="3" width="7.625" style="166" customWidth="1"/>
    <col min="4" max="4" width="8.375" style="166" customWidth="1"/>
    <col min="5" max="6" width="9" style="1"/>
    <col min="7" max="10" width="9" style="1" hidden="1" customWidth="1"/>
    <col min="11" max="12" width="9.5" style="1" customWidth="1"/>
    <col min="13" max="16384" width="9" style="1"/>
  </cols>
  <sheetData>
    <row r="1" customHeight="1" spans="1:4">
      <c r="A1" s="115" t="s">
        <v>293</v>
      </c>
      <c r="B1" s="115"/>
      <c r="C1" s="115"/>
      <c r="D1" s="115"/>
    </row>
    <row r="2" customHeight="1" spans="1:4">
      <c r="A2" s="167"/>
      <c r="B2" s="167"/>
      <c r="C2" s="168"/>
      <c r="D2" s="168"/>
    </row>
    <row r="3" spans="1:4">
      <c r="A3" s="117" t="s">
        <v>294</v>
      </c>
      <c r="B3" s="117"/>
      <c r="C3" s="152" t="s">
        <v>295</v>
      </c>
      <c r="D3" s="152" t="s">
        <v>65</v>
      </c>
    </row>
    <row r="4" ht="18.95" customHeight="1" spans="1:12">
      <c r="A4" s="251" t="s">
        <v>296</v>
      </c>
      <c r="B4" s="251"/>
      <c r="C4" s="258">
        <v>407.14603452</v>
      </c>
      <c r="D4" s="313">
        <v>14.7</v>
      </c>
      <c r="F4" s="339"/>
      <c r="I4" s="339"/>
      <c r="K4" s="340"/>
      <c r="L4" s="25"/>
    </row>
    <row r="5" ht="18.95" customHeight="1" spans="1:12">
      <c r="A5" s="125" t="s">
        <v>297</v>
      </c>
      <c r="B5" s="125"/>
      <c r="C5" s="161">
        <v>316.30019461</v>
      </c>
      <c r="D5" s="131">
        <v>9.2</v>
      </c>
      <c r="F5" s="90"/>
      <c r="I5" s="339"/>
      <c r="K5" s="340"/>
      <c r="L5" s="25"/>
    </row>
    <row r="6" ht="18.95" customHeight="1" spans="1:12">
      <c r="A6" s="58" t="s">
        <v>298</v>
      </c>
      <c r="B6" s="58"/>
      <c r="C6" s="160">
        <v>90.84583991</v>
      </c>
      <c r="D6" s="177">
        <v>38.9</v>
      </c>
      <c r="F6" s="89"/>
      <c r="I6" s="339"/>
      <c r="K6" s="340"/>
      <c r="L6" s="25"/>
    </row>
    <row r="7" ht="12.75" customHeight="1" spans="1:4">
      <c r="A7" s="334" t="s">
        <v>299</v>
      </c>
      <c r="B7" s="334"/>
      <c r="C7" s="334"/>
      <c r="D7" s="334"/>
    </row>
    <row r="8" ht="17.25" customHeight="1" spans="1:4">
      <c r="A8" s="117" t="s">
        <v>300</v>
      </c>
      <c r="B8" s="117"/>
      <c r="C8" s="152" t="s">
        <v>38</v>
      </c>
      <c r="D8" s="152" t="s">
        <v>40</v>
      </c>
    </row>
    <row r="9" ht="18.95" customHeight="1" spans="1:4">
      <c r="A9" s="193" t="s">
        <v>301</v>
      </c>
      <c r="B9" s="193"/>
      <c r="C9" s="335"/>
      <c r="D9" s="335"/>
    </row>
    <row r="10" ht="18.95" customHeight="1" spans="1:4">
      <c r="A10" s="125" t="s">
        <v>302</v>
      </c>
      <c r="B10" s="125"/>
      <c r="C10" s="126">
        <v>14</v>
      </c>
      <c r="D10" s="126">
        <v>67</v>
      </c>
    </row>
    <row r="11" ht="18.95" customHeight="1" spans="1:4">
      <c r="A11" s="63" t="s">
        <v>303</v>
      </c>
      <c r="B11" s="63"/>
      <c r="C11" s="249">
        <v>0.049105</v>
      </c>
      <c r="D11" s="249">
        <v>3.726689</v>
      </c>
    </row>
    <row r="12" ht="18.95" customHeight="1" spans="1:4">
      <c r="A12" s="125" t="s">
        <v>304</v>
      </c>
      <c r="B12" s="125"/>
      <c r="C12" s="161">
        <v>0.8567</v>
      </c>
      <c r="D12" s="161">
        <v>21.236857</v>
      </c>
    </row>
    <row r="13" ht="18.95" customHeight="1" spans="1:4">
      <c r="A13" s="193" t="s">
        <v>305</v>
      </c>
      <c r="B13" s="193"/>
      <c r="C13" s="335"/>
      <c r="D13" s="335"/>
    </row>
    <row r="14" ht="18.95" customHeight="1" spans="1:4">
      <c r="A14" s="125" t="s">
        <v>306</v>
      </c>
      <c r="B14" s="125"/>
      <c r="C14" s="161"/>
      <c r="D14" s="131">
        <v>28.84</v>
      </c>
    </row>
    <row r="15" ht="18.95" customHeight="1" spans="1:4">
      <c r="A15" s="263" t="s">
        <v>307</v>
      </c>
      <c r="B15" s="263"/>
      <c r="C15" s="249"/>
      <c r="D15" s="153">
        <v>36.17</v>
      </c>
    </row>
    <row r="16" ht="18.95" customHeight="1" spans="1:4">
      <c r="A16" s="125" t="s">
        <v>308</v>
      </c>
      <c r="B16" s="125"/>
      <c r="C16" s="260"/>
      <c r="D16" s="131">
        <v>16.29</v>
      </c>
    </row>
    <row r="17" ht="18.95" customHeight="1" spans="1:4">
      <c r="A17" s="193" t="s">
        <v>309</v>
      </c>
      <c r="B17" s="193"/>
      <c r="C17" s="160"/>
      <c r="D17" s="160"/>
    </row>
    <row r="18" ht="17.45" customHeight="1" spans="1:4">
      <c r="A18" s="125" t="s">
        <v>310</v>
      </c>
      <c r="B18" s="125"/>
      <c r="C18" s="126"/>
      <c r="D18" s="126">
        <v>1223</v>
      </c>
    </row>
    <row r="19" ht="17.45" customHeight="1" spans="1:4">
      <c r="A19" s="63" t="s">
        <v>311</v>
      </c>
      <c r="B19" s="63"/>
      <c r="C19" s="249"/>
      <c r="D19" s="249">
        <v>1493.27</v>
      </c>
    </row>
    <row r="20" spans="1:4">
      <c r="A20" s="254" t="s">
        <v>312</v>
      </c>
      <c r="B20" s="254"/>
      <c r="C20" s="336"/>
      <c r="D20" s="255">
        <v>49.1</v>
      </c>
    </row>
    <row r="21" s="116" customFormat="1" spans="1:4">
      <c r="A21" s="256" t="s">
        <v>313</v>
      </c>
      <c r="C21" s="246"/>
      <c r="D21" s="246"/>
    </row>
    <row r="30" spans="1:4">
      <c r="A30" s="337"/>
      <c r="B30" s="337"/>
      <c r="C30" s="338"/>
      <c r="D30" s="338"/>
    </row>
  </sheetData>
  <mergeCells count="19">
    <mergeCell ref="A1:D1"/>
    <mergeCell ref="A3:B3"/>
    <mergeCell ref="A4:B4"/>
    <mergeCell ref="A5:B5"/>
    <mergeCell ref="A6:B6"/>
    <mergeCell ref="A7:D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20"/>
  <sheetViews>
    <sheetView view="pageBreakPreview" zoomScale="130" zoomScaleNormal="100" topLeftCell="A7" workbookViewId="0">
      <selection activeCell="M19" sqref="M19"/>
    </sheetView>
  </sheetViews>
  <sheetFormatPr defaultColWidth="9" defaultRowHeight="14.25" outlineLevelCol="3"/>
  <cols>
    <col min="1" max="1" width="9" style="1"/>
    <col min="2" max="2" width="15.375" style="1" customWidth="1"/>
    <col min="3" max="3" width="8.125" style="166" customWidth="1"/>
    <col min="4" max="4" width="8.75" style="166" customWidth="1"/>
    <col min="5" max="6" width="9" style="1"/>
    <col min="7" max="10" width="9" style="1" hidden="1" customWidth="1"/>
    <col min="11" max="16384" width="9" style="1"/>
  </cols>
  <sheetData>
    <row r="1" customHeight="1" spans="1:4">
      <c r="A1" s="115" t="s">
        <v>314</v>
      </c>
      <c r="B1" s="115"/>
      <c r="C1" s="115"/>
      <c r="D1" s="115"/>
    </row>
    <row r="2" ht="10.5" customHeight="1" spans="1:4">
      <c r="A2" s="116"/>
      <c r="B2" s="116"/>
      <c r="C2" s="246"/>
      <c r="D2" s="246"/>
    </row>
    <row r="3" ht="18.75" customHeight="1" spans="1:4">
      <c r="A3" s="251" t="s">
        <v>315</v>
      </c>
      <c r="B3" s="63"/>
      <c r="C3" s="152" t="s">
        <v>40</v>
      </c>
      <c r="D3" s="152" t="s">
        <v>65</v>
      </c>
    </row>
    <row r="4" ht="18.75" customHeight="1" spans="1:4">
      <c r="A4" s="197" t="s">
        <v>316</v>
      </c>
      <c r="B4" s="197"/>
      <c r="C4" s="324">
        <v>556055</v>
      </c>
      <c r="D4" s="325">
        <v>-1.1</v>
      </c>
    </row>
    <row r="5" customHeight="1" spans="1:4">
      <c r="A5" s="326" t="s">
        <v>317</v>
      </c>
      <c r="B5" s="327"/>
      <c r="C5" s="328">
        <v>279757</v>
      </c>
      <c r="D5" s="203">
        <v>3.9</v>
      </c>
    </row>
    <row r="6" s="323" customFormat="1" customHeight="1" spans="1:4">
      <c r="A6" s="329" t="s">
        <v>318</v>
      </c>
      <c r="B6" s="330"/>
      <c r="C6" s="331"/>
      <c r="D6" s="331"/>
    </row>
    <row r="7" s="323" customFormat="1" customHeight="1" spans="1:4">
      <c r="A7" s="329"/>
      <c r="B7" s="330"/>
      <c r="C7" s="331"/>
      <c r="D7" s="331"/>
    </row>
    <row r="8" ht="24" customHeight="1" spans="1:4">
      <c r="A8" s="117" t="s">
        <v>319</v>
      </c>
      <c r="B8" s="117"/>
      <c r="C8" s="119" t="s">
        <v>75</v>
      </c>
      <c r="D8" s="152" t="s">
        <v>65</v>
      </c>
    </row>
    <row r="9" ht="19.5" customHeight="1" spans="1:4">
      <c r="A9" s="63" t="s">
        <v>320</v>
      </c>
      <c r="B9" s="63"/>
      <c r="C9" s="249">
        <v>268.9</v>
      </c>
      <c r="D9" s="153">
        <v>6.3266113088177</v>
      </c>
    </row>
    <row r="10" ht="19.5" customHeight="1" spans="1:4">
      <c r="A10" s="332" t="s">
        <v>321</v>
      </c>
      <c r="B10" s="332"/>
      <c r="C10" s="262">
        <v>79.41</v>
      </c>
      <c r="D10" s="266">
        <v>0.391908975979775</v>
      </c>
    </row>
    <row r="11" ht="19.5" customHeight="1" spans="1:4">
      <c r="A11" s="63" t="s">
        <v>322</v>
      </c>
      <c r="B11" s="63"/>
      <c r="C11" s="249">
        <v>439.12</v>
      </c>
      <c r="D11" s="153">
        <v>5.2</v>
      </c>
    </row>
    <row r="12" ht="16.5" customHeight="1" spans="1:4">
      <c r="A12" s="332" t="s">
        <v>323</v>
      </c>
      <c r="B12" s="332"/>
      <c r="C12" s="262">
        <v>16.53</v>
      </c>
      <c r="D12" s="266">
        <v>3.8</v>
      </c>
    </row>
    <row r="13" ht="19.5" customHeight="1" spans="1:4">
      <c r="A13" s="63" t="s">
        <v>324</v>
      </c>
      <c r="B13" s="63"/>
      <c r="C13" s="249">
        <v>157.93</v>
      </c>
      <c r="D13" s="153">
        <v>-0.504000504000493</v>
      </c>
    </row>
    <row r="14" ht="16.5" customHeight="1" spans="1:4">
      <c r="A14" s="332" t="s">
        <v>323</v>
      </c>
      <c r="B14" s="332"/>
      <c r="C14" s="262">
        <v>25.21</v>
      </c>
      <c r="D14" s="266">
        <v>-50.0099147332937</v>
      </c>
    </row>
    <row r="15" ht="19.5" customHeight="1" spans="1:4">
      <c r="A15" s="63" t="s">
        <v>325</v>
      </c>
      <c r="B15" s="63"/>
      <c r="C15" s="249">
        <v>123.54</v>
      </c>
      <c r="D15" s="153">
        <v>-21.5</v>
      </c>
    </row>
    <row r="16" ht="15.75" customHeight="1" spans="1:4">
      <c r="A16" s="332" t="s">
        <v>326</v>
      </c>
      <c r="B16" s="332"/>
      <c r="C16" s="262">
        <v>95.09</v>
      </c>
      <c r="D16" s="266">
        <v>5.40959982263608</v>
      </c>
    </row>
    <row r="17" ht="18" customHeight="1" spans="1:4">
      <c r="A17" s="65" t="s">
        <v>327</v>
      </c>
      <c r="B17" s="65"/>
      <c r="C17" s="162">
        <v>1.69</v>
      </c>
      <c r="D17" s="133">
        <v>-23.1818181818182</v>
      </c>
    </row>
    <row r="18" ht="18.75" customHeight="1" spans="1:4">
      <c r="A18" s="117" t="s">
        <v>328</v>
      </c>
      <c r="B18" s="117"/>
      <c r="C18" s="152" t="s">
        <v>40</v>
      </c>
      <c r="D18" s="152"/>
    </row>
    <row r="19" ht="21" customHeight="1" spans="1:4">
      <c r="A19" s="326" t="s">
        <v>329</v>
      </c>
      <c r="B19" s="327"/>
      <c r="C19" s="328">
        <v>152951</v>
      </c>
      <c r="D19" s="203"/>
    </row>
    <row r="20" s="256" customFormat="1" ht="16.5" customHeight="1" spans="1:4">
      <c r="A20" s="319" t="s">
        <v>330</v>
      </c>
      <c r="B20" s="319"/>
      <c r="C20" s="333"/>
      <c r="D20" s="333"/>
    </row>
  </sheetData>
  <mergeCells count="12">
    <mergeCell ref="A1:D1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29"/>
  <sheetViews>
    <sheetView view="pageBreakPreview" zoomScale="112" zoomScaleNormal="100" workbookViewId="0">
      <selection activeCell="O14" sqref="O14"/>
    </sheetView>
  </sheetViews>
  <sheetFormatPr defaultColWidth="9" defaultRowHeight="14.25"/>
  <cols>
    <col min="1" max="1" width="11.625" style="1" customWidth="1"/>
    <col min="2" max="2" width="11.25" style="1" customWidth="1"/>
    <col min="3" max="3" width="8.25" style="1" customWidth="1"/>
    <col min="4" max="4" width="8.875" style="1" customWidth="1"/>
    <col min="5" max="5" width="11.625" style="1" customWidth="1"/>
    <col min="6" max="6" width="9" style="1"/>
    <col min="7" max="10" width="9" style="1" hidden="1" customWidth="1"/>
    <col min="11" max="16384" width="9" style="1"/>
  </cols>
  <sheetData>
    <row r="1" customHeight="1" spans="1:4">
      <c r="A1" s="115" t="s">
        <v>331</v>
      </c>
      <c r="B1" s="115"/>
      <c r="C1" s="115"/>
      <c r="D1" s="115"/>
    </row>
    <row r="2" ht="9" customHeight="1" spans="1:4">
      <c r="A2" s="193"/>
      <c r="B2" s="193"/>
      <c r="C2" s="309"/>
      <c r="D2" s="309"/>
    </row>
    <row r="3" ht="17.1" customHeight="1" spans="1:4">
      <c r="A3" s="117" t="s">
        <v>332</v>
      </c>
      <c r="B3" s="117"/>
      <c r="C3" s="152" t="s">
        <v>38</v>
      </c>
      <c r="D3" s="152" t="s">
        <v>40</v>
      </c>
    </row>
    <row r="4" ht="15.95" customHeight="1" spans="1:10">
      <c r="A4" s="257" t="s">
        <v>333</v>
      </c>
      <c r="B4" s="257"/>
      <c r="C4" s="310">
        <v>32.4723</v>
      </c>
      <c r="D4" s="310">
        <v>797.2356</v>
      </c>
      <c r="E4" s="24"/>
      <c r="F4" s="24"/>
      <c r="I4" s="24"/>
      <c r="J4" s="24"/>
    </row>
    <row r="5" ht="15.95" customHeight="1" spans="1:6">
      <c r="A5" s="125" t="s">
        <v>334</v>
      </c>
      <c r="B5" s="125"/>
      <c r="C5" s="161">
        <v>13.4866</v>
      </c>
      <c r="D5" s="161">
        <v>272.6883</v>
      </c>
      <c r="E5" s="24"/>
      <c r="F5" s="24"/>
    </row>
    <row r="6" ht="15.95" customHeight="1" spans="1:6">
      <c r="A6" s="311" t="s">
        <v>335</v>
      </c>
      <c r="B6" s="311"/>
      <c r="C6" s="312">
        <v>3.1288</v>
      </c>
      <c r="D6" s="312">
        <v>42.4576</v>
      </c>
      <c r="E6" s="24"/>
      <c r="F6" s="24"/>
    </row>
    <row r="7" ht="7.5" customHeight="1" spans="1:4">
      <c r="A7" s="302"/>
      <c r="B7" s="302"/>
      <c r="C7" s="153"/>
      <c r="D7" s="153"/>
    </row>
    <row r="8" ht="15.95" customHeight="1" spans="1:4">
      <c r="A8" s="193" t="s">
        <v>336</v>
      </c>
      <c r="B8" s="193"/>
      <c r="C8" s="313">
        <v>-15.0239705235832</v>
      </c>
      <c r="D8" s="313">
        <v>16.3982487315685</v>
      </c>
    </row>
    <row r="9" ht="15.95" customHeight="1" spans="1:5">
      <c r="A9" s="125" t="s">
        <v>334</v>
      </c>
      <c r="B9" s="125"/>
      <c r="C9" s="131">
        <v>-20.8322571556036</v>
      </c>
      <c r="D9" s="131">
        <v>9.35719536389182</v>
      </c>
      <c r="E9" s="321"/>
    </row>
    <row r="10" ht="15.95" customHeight="1" spans="1:4">
      <c r="A10" s="311" t="s">
        <v>335</v>
      </c>
      <c r="B10" s="311"/>
      <c r="C10" s="177">
        <v>-11.8598230886247</v>
      </c>
      <c r="D10" s="177">
        <v>6.31010954616588</v>
      </c>
    </row>
    <row r="11" s="256" customFormat="1" ht="15.95" customHeight="1" spans="1:4">
      <c r="A11" s="314" t="s">
        <v>337</v>
      </c>
      <c r="B11" s="314"/>
      <c r="C11" s="46"/>
      <c r="D11" s="46"/>
    </row>
    <row r="12" ht="9" customHeight="1"/>
    <row r="13" ht="16.5" customHeight="1" spans="1:4">
      <c r="A13" s="117" t="s">
        <v>338</v>
      </c>
      <c r="B13" s="117"/>
      <c r="C13" s="152" t="s">
        <v>40</v>
      </c>
      <c r="D13" s="119" t="s">
        <v>39</v>
      </c>
    </row>
    <row r="14" ht="16.5" customHeight="1" spans="1:4">
      <c r="A14" s="193" t="s">
        <v>339</v>
      </c>
      <c r="B14" s="193"/>
      <c r="C14" s="315">
        <v>1687569.93</v>
      </c>
      <c r="D14" s="313">
        <v>-2.2</v>
      </c>
    </row>
    <row r="15" ht="15.95" customHeight="1" spans="1:5">
      <c r="A15" s="250" t="s">
        <v>340</v>
      </c>
      <c r="B15" s="250"/>
      <c r="C15" s="189">
        <v>676901.938225</v>
      </c>
      <c r="D15" s="131">
        <v>-2.6</v>
      </c>
      <c r="E15" s="322"/>
    </row>
    <row r="16" ht="15.95" customHeight="1" spans="1:5">
      <c r="A16" s="58" t="s">
        <v>341</v>
      </c>
      <c r="B16" s="58"/>
      <c r="C16" s="316">
        <v>489835.5</v>
      </c>
      <c r="D16" s="153">
        <v>-1.8</v>
      </c>
      <c r="E16" s="322"/>
    </row>
    <row r="17" ht="15.95" customHeight="1" spans="1:5">
      <c r="A17" s="125" t="s">
        <v>342</v>
      </c>
      <c r="B17" s="125"/>
      <c r="C17" s="189">
        <v>1010668</v>
      </c>
      <c r="D17" s="131">
        <v>-2</v>
      </c>
      <c r="E17" s="322"/>
    </row>
    <row r="18" ht="15.95" customHeight="1" spans="1:5">
      <c r="A18" s="58" t="s">
        <v>343</v>
      </c>
      <c r="B18" s="58"/>
      <c r="C18" s="316">
        <v>698537.63</v>
      </c>
      <c r="D18" s="153">
        <v>-3</v>
      </c>
      <c r="E18" s="322"/>
    </row>
    <row r="19" ht="15.95" customHeight="1" spans="1:5">
      <c r="A19" s="125" t="s">
        <v>344</v>
      </c>
      <c r="B19" s="125"/>
      <c r="C19" s="189">
        <v>243350.06</v>
      </c>
      <c r="D19" s="131">
        <v>-1.7</v>
      </c>
      <c r="E19" s="322"/>
    </row>
    <row r="20" ht="15.95" customHeight="1" spans="1:5">
      <c r="A20" s="311" t="s">
        <v>345</v>
      </c>
      <c r="B20" s="311"/>
      <c r="C20" s="317">
        <v>68780.3</v>
      </c>
      <c r="D20" s="133">
        <v>7.8</v>
      </c>
      <c r="E20" s="322"/>
    </row>
    <row r="21" ht="6.75" customHeight="1" spans="1:4">
      <c r="A21" s="318"/>
      <c r="B21" s="318"/>
      <c r="C21" s="316"/>
      <c r="D21" s="132"/>
    </row>
    <row r="22" ht="15.95" customHeight="1" spans="1:4">
      <c r="A22" s="193" t="s">
        <v>346</v>
      </c>
      <c r="B22" s="193"/>
      <c r="C22" s="315">
        <v>644525.04</v>
      </c>
      <c r="D22" s="313">
        <v>5.5</v>
      </c>
    </row>
    <row r="23" customHeight="1" spans="1:4">
      <c r="A23" s="125" t="s">
        <v>340</v>
      </c>
      <c r="B23" s="125"/>
      <c r="C23" s="189">
        <v>462508.88</v>
      </c>
      <c r="D23" s="131">
        <v>12.3</v>
      </c>
    </row>
    <row r="24" ht="15.95" customHeight="1" spans="1:4">
      <c r="A24" s="58" t="s">
        <v>341</v>
      </c>
      <c r="B24" s="58"/>
      <c r="C24" s="316">
        <v>334236.59</v>
      </c>
      <c r="D24" s="153">
        <v>14.1</v>
      </c>
    </row>
    <row r="25" ht="15.95" customHeight="1" spans="1:4">
      <c r="A25" s="125" t="s">
        <v>342</v>
      </c>
      <c r="B25" s="125"/>
      <c r="C25" s="189">
        <v>182016.16</v>
      </c>
      <c r="D25" s="131">
        <v>-8.6</v>
      </c>
    </row>
    <row r="26" ht="15.95" customHeight="1" spans="1:4">
      <c r="A26" s="58" t="s">
        <v>343</v>
      </c>
      <c r="B26" s="58"/>
      <c r="C26" s="316">
        <v>83092.54</v>
      </c>
      <c r="D26" s="132">
        <v>-27</v>
      </c>
    </row>
    <row r="27" ht="15.95" customHeight="1" spans="1:4">
      <c r="A27" s="125" t="s">
        <v>344</v>
      </c>
      <c r="B27" s="125"/>
      <c r="C27" s="189">
        <v>72230.34</v>
      </c>
      <c r="D27" s="131">
        <v>12.6</v>
      </c>
    </row>
    <row r="28" ht="15.95" customHeight="1" spans="1:4">
      <c r="A28" s="311" t="s">
        <v>345</v>
      </c>
      <c r="B28" s="311"/>
      <c r="C28" s="317">
        <v>26693.28</v>
      </c>
      <c r="D28" s="177">
        <v>26.1</v>
      </c>
    </row>
    <row r="29" s="256" customFormat="1" ht="15.75" customHeight="1" spans="1:4">
      <c r="A29" s="319" t="s">
        <v>347</v>
      </c>
      <c r="B29" s="320"/>
      <c r="C29" s="320"/>
      <c r="D29" s="320"/>
    </row>
  </sheetData>
  <mergeCells count="23">
    <mergeCell ref="A1:D1"/>
    <mergeCell ref="A2:B2"/>
    <mergeCell ref="A3:B3"/>
    <mergeCell ref="A4:B4"/>
    <mergeCell ref="A5:B5"/>
    <mergeCell ref="A6:B6"/>
    <mergeCell ref="A8:B8"/>
    <mergeCell ref="A9:B9"/>
    <mergeCell ref="A10:B10"/>
    <mergeCell ref="A13:B13"/>
    <mergeCell ref="A15:B15"/>
    <mergeCell ref="A16:B16"/>
    <mergeCell ref="A17:B17"/>
    <mergeCell ref="A18:B18"/>
    <mergeCell ref="A19:B19"/>
    <mergeCell ref="A20:B20"/>
    <mergeCell ref="A22:B22"/>
    <mergeCell ref="A23:B23"/>
    <mergeCell ref="A24:B24"/>
    <mergeCell ref="A25:B25"/>
    <mergeCell ref="A26:B26"/>
    <mergeCell ref="A27:B27"/>
    <mergeCell ref="A28:B28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75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21"/>
  <sheetViews>
    <sheetView view="pageBreakPreview" zoomScale="130" zoomScaleNormal="100" workbookViewId="0">
      <selection activeCell="C10" sqref="C10"/>
    </sheetView>
  </sheetViews>
  <sheetFormatPr defaultColWidth="9" defaultRowHeight="14.25"/>
  <cols>
    <col min="1" max="1" width="11.625" style="1" customWidth="1"/>
    <col min="2" max="2" width="12" style="1" customWidth="1"/>
    <col min="3" max="3" width="7.75" style="294" customWidth="1"/>
    <col min="4" max="4" width="7.125" style="294" customWidth="1"/>
    <col min="5" max="5" width="6.5" style="10" customWidth="1"/>
    <col min="6" max="16384" width="9" style="1"/>
  </cols>
  <sheetData>
    <row r="1" customHeight="1" spans="1:5">
      <c r="A1" s="115" t="s">
        <v>348</v>
      </c>
      <c r="B1" s="115"/>
      <c r="C1" s="115"/>
      <c r="D1" s="115"/>
      <c r="E1" s="115"/>
    </row>
    <row r="2" ht="6" customHeight="1" spans="1:5">
      <c r="A2" s="167"/>
      <c r="B2" s="167"/>
      <c r="C2" s="295"/>
      <c r="D2" s="295"/>
      <c r="E2" s="305"/>
    </row>
    <row r="3" ht="36" customHeight="1" spans="1:5">
      <c r="A3" s="117" t="s">
        <v>349</v>
      </c>
      <c r="B3" s="117"/>
      <c r="C3" s="119" t="s">
        <v>75</v>
      </c>
      <c r="D3" s="152" t="s">
        <v>350</v>
      </c>
      <c r="E3" s="288" t="s">
        <v>351</v>
      </c>
    </row>
    <row r="4" ht="18" customHeight="1" spans="1:5">
      <c r="A4" s="296" t="s">
        <v>352</v>
      </c>
      <c r="B4" s="296"/>
      <c r="C4" s="297">
        <v>13836.9882809053</v>
      </c>
      <c r="D4" s="297">
        <v>1313.4716582337</v>
      </c>
      <c r="E4" s="253">
        <v>3.92866528671163</v>
      </c>
    </row>
    <row r="5" ht="18" customHeight="1" spans="1:5">
      <c r="A5" s="63" t="s">
        <v>353</v>
      </c>
      <c r="B5" s="63"/>
      <c r="C5" s="109">
        <v>3981.5450004467</v>
      </c>
      <c r="D5" s="109">
        <v>328.15944953</v>
      </c>
      <c r="E5" s="153">
        <v>10.7163711160682</v>
      </c>
    </row>
    <row r="6" ht="18" customHeight="1" spans="1:5">
      <c r="A6" s="125" t="s">
        <v>354</v>
      </c>
      <c r="B6" s="125"/>
      <c r="C6" s="298">
        <v>3427.8185500919</v>
      </c>
      <c r="D6" s="298">
        <v>282.9271328031</v>
      </c>
      <c r="E6" s="131">
        <v>11.6618978060205</v>
      </c>
    </row>
    <row r="7" ht="18" customHeight="1" spans="1:5">
      <c r="A7" s="299" t="s">
        <v>355</v>
      </c>
      <c r="B7" s="300"/>
      <c r="C7" s="301">
        <v>17195.2338311298</v>
      </c>
      <c r="D7" s="301">
        <v>1333.4855221369</v>
      </c>
      <c r="E7" s="306">
        <v>9.498346209505</v>
      </c>
    </row>
    <row r="8" ht="12.75" customHeight="1" spans="1:5">
      <c r="A8" s="302"/>
      <c r="B8" s="302"/>
      <c r="C8" s="109"/>
      <c r="D8" s="109"/>
      <c r="E8" s="153"/>
    </row>
    <row r="9" ht="35.25" customHeight="1" spans="1:5">
      <c r="A9" s="117" t="s">
        <v>356</v>
      </c>
      <c r="B9" s="117"/>
      <c r="C9" s="119" t="s">
        <v>75</v>
      </c>
      <c r="D9" s="152" t="s">
        <v>350</v>
      </c>
      <c r="E9" s="288" t="s">
        <v>351</v>
      </c>
    </row>
    <row r="10" ht="20.1" customHeight="1" spans="1:5">
      <c r="A10" s="296" t="s">
        <v>352</v>
      </c>
      <c r="B10" s="296"/>
      <c r="C10" s="297">
        <v>13762.5657946613</v>
      </c>
      <c r="D10" s="297">
        <v>1277.3951761767</v>
      </c>
      <c r="E10" s="253">
        <v>3.70799935132446</v>
      </c>
    </row>
    <row r="11" ht="20.1" customHeight="1" spans="1:5">
      <c r="A11" s="63" t="s">
        <v>357</v>
      </c>
      <c r="B11" s="63"/>
      <c r="C11" s="109">
        <v>13757.6599890065</v>
      </c>
      <c r="D11" s="109">
        <v>1278.4701074585</v>
      </c>
      <c r="E11" s="153">
        <v>3.71450641607348</v>
      </c>
    </row>
    <row r="12" ht="20.1" customHeight="1" spans="1:5">
      <c r="A12" s="125" t="s">
        <v>358</v>
      </c>
      <c r="B12" s="125"/>
      <c r="C12" s="298">
        <v>3965.1229323684</v>
      </c>
      <c r="D12" s="298">
        <v>329.6323656903</v>
      </c>
      <c r="E12" s="131">
        <v>10.816070259579</v>
      </c>
    </row>
    <row r="13" ht="20.1" customHeight="1" spans="1:5">
      <c r="A13" s="63" t="s">
        <v>359</v>
      </c>
      <c r="B13" s="63"/>
      <c r="C13" s="109">
        <v>3412.1619488969</v>
      </c>
      <c r="D13" s="109">
        <v>284.7936723204</v>
      </c>
      <c r="E13" s="153">
        <v>11.7922114308682</v>
      </c>
    </row>
    <row r="14" ht="20.1" customHeight="1" spans="1:5">
      <c r="A14" s="125" t="s">
        <v>360</v>
      </c>
      <c r="B14" s="125"/>
      <c r="C14" s="298">
        <v>4402.863988924</v>
      </c>
      <c r="D14" s="298">
        <v>-151.8191000326</v>
      </c>
      <c r="E14" s="131">
        <v>-9.09316072046441</v>
      </c>
    </row>
    <row r="15" ht="20.1" customHeight="1" spans="1:9">
      <c r="A15" s="264" t="s">
        <v>361</v>
      </c>
      <c r="B15" s="264"/>
      <c r="C15" s="109">
        <v>2401.4002800053</v>
      </c>
      <c r="D15" s="109">
        <v>-293.8710474845</v>
      </c>
      <c r="E15" s="153">
        <v>-15.5330278328728</v>
      </c>
      <c r="I15" s="308"/>
    </row>
    <row r="16" ht="20.1" customHeight="1" spans="1:5">
      <c r="A16" s="125" t="s">
        <v>362</v>
      </c>
      <c r="B16" s="125"/>
      <c r="C16" s="298">
        <v>2001.4637089187</v>
      </c>
      <c r="D16" s="298">
        <v>142.0519474519</v>
      </c>
      <c r="E16" s="131">
        <v>0.0599124660068924</v>
      </c>
    </row>
    <row r="17" ht="20.1" customHeight="1" spans="1:5">
      <c r="A17" s="63" t="s">
        <v>363</v>
      </c>
      <c r="B17" s="63"/>
      <c r="C17" s="109">
        <v>2418.8101931885</v>
      </c>
      <c r="D17" s="109">
        <v>291.6783088889</v>
      </c>
      <c r="E17" s="153">
        <v>8.15639177786184</v>
      </c>
    </row>
    <row r="18" ht="20.1" customHeight="1" spans="1:5">
      <c r="A18" s="125" t="s">
        <v>364</v>
      </c>
      <c r="B18" s="125"/>
      <c r="C18" s="298">
        <v>838.9522691751</v>
      </c>
      <c r="D18" s="298">
        <v>355.2665466714</v>
      </c>
      <c r="E18" s="131">
        <v>32.1536621296802</v>
      </c>
    </row>
    <row r="19" ht="20.1" customHeight="1" spans="1:5">
      <c r="A19" s="63" t="s">
        <v>365</v>
      </c>
      <c r="B19" s="63"/>
      <c r="C19" s="109">
        <v>2131.9106053505</v>
      </c>
      <c r="D19" s="109">
        <v>453.7119862405</v>
      </c>
      <c r="E19" s="153">
        <v>8.09154323246058</v>
      </c>
    </row>
    <row r="20" ht="20.1" customHeight="1" spans="1:5">
      <c r="A20" s="254" t="s">
        <v>366</v>
      </c>
      <c r="B20" s="254"/>
      <c r="C20" s="303">
        <v>4.9058056548</v>
      </c>
      <c r="D20" s="303">
        <v>-1.0749312818</v>
      </c>
      <c r="E20" s="255">
        <v>-11.8088900425847</v>
      </c>
    </row>
    <row r="21" s="256" customFormat="1" ht="16.5" customHeight="1" spans="1:5">
      <c r="A21" s="256" t="s">
        <v>367</v>
      </c>
      <c r="C21" s="304"/>
      <c r="D21" s="304"/>
      <c r="E21" s="307"/>
    </row>
  </sheetData>
  <mergeCells count="10">
    <mergeCell ref="A1:E1"/>
    <mergeCell ref="A3:B3"/>
    <mergeCell ref="A4:B4"/>
    <mergeCell ref="A5:B5"/>
    <mergeCell ref="A9:B9"/>
    <mergeCell ref="A10:B10"/>
    <mergeCell ref="A11:B11"/>
    <mergeCell ref="A12:B12"/>
    <mergeCell ref="A13:B13"/>
    <mergeCell ref="A14:B1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WLX38"/>
  <sheetViews>
    <sheetView view="pageBreakPreview" zoomScale="130" zoomScaleNormal="10" topLeftCell="A10" workbookViewId="0">
      <selection activeCell="A3" sqref="A3:D3"/>
    </sheetView>
  </sheetViews>
  <sheetFormatPr defaultColWidth="9" defaultRowHeight="14.25"/>
  <cols>
    <col min="1" max="1" width="20.375" customWidth="1"/>
    <col min="2" max="2" width="7.75" customWidth="1"/>
    <col min="3" max="3" width="4.25" customWidth="1"/>
    <col min="4" max="4" width="8.25" customWidth="1"/>
    <col min="5" max="5" width="2.875" customWidth="1"/>
    <col min="6" max="6" width="6.25" customWidth="1"/>
  </cols>
  <sheetData>
    <row r="1" customHeight="1" spans="1:4">
      <c r="A1" s="465" t="s">
        <v>6</v>
      </c>
      <c r="B1" s="466"/>
      <c r="C1" s="466"/>
      <c r="D1" s="466"/>
    </row>
    <row r="2" customHeight="1" spans="1:4">
      <c r="A2" s="467"/>
      <c r="B2" s="468"/>
      <c r="C2" s="468"/>
      <c r="D2" s="468"/>
    </row>
    <row r="3" ht="14.1" customHeight="1" spans="1:242">
      <c r="A3" s="469" t="s">
        <v>7</v>
      </c>
      <c r="B3" s="469"/>
      <c r="C3" s="469"/>
      <c r="D3" s="46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="1" customFormat="1" ht="14.1" customHeight="1" spans="1:4">
      <c r="A4" s="470" t="s">
        <v>8</v>
      </c>
      <c r="B4" s="470"/>
      <c r="C4" s="470"/>
      <c r="D4" s="470"/>
    </row>
    <row r="5" s="463" customFormat="1" ht="14.1" customHeight="1" spans="1:15884">
      <c r="A5" s="469" t="s">
        <v>9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69"/>
      <c r="AR5" s="469"/>
      <c r="AS5" s="469"/>
      <c r="AT5" s="469"/>
      <c r="AU5" s="469"/>
      <c r="AV5" s="469"/>
      <c r="AW5" s="469"/>
      <c r="AX5" s="469"/>
      <c r="AY5" s="469"/>
      <c r="AZ5" s="469"/>
      <c r="BA5" s="469"/>
      <c r="BB5" s="469"/>
      <c r="BC5" s="469"/>
      <c r="BD5" s="469"/>
      <c r="BE5" s="469"/>
      <c r="BF5" s="469"/>
      <c r="BG5" s="469"/>
      <c r="BH5" s="469"/>
      <c r="BI5" s="469"/>
      <c r="BJ5" s="469"/>
      <c r="BK5" s="469"/>
      <c r="BL5" s="469"/>
      <c r="BM5" s="469"/>
      <c r="BN5" s="469"/>
      <c r="BO5" s="469"/>
      <c r="BP5" s="469"/>
      <c r="BQ5" s="469"/>
      <c r="BR5" s="469"/>
      <c r="BS5" s="469"/>
      <c r="BT5" s="469"/>
      <c r="BU5" s="469"/>
      <c r="BV5" s="469"/>
      <c r="BW5" s="469"/>
      <c r="BX5" s="469"/>
      <c r="BY5" s="469"/>
      <c r="BZ5" s="469"/>
      <c r="CA5" s="469"/>
      <c r="CB5" s="469"/>
      <c r="CC5" s="469"/>
      <c r="CD5" s="469"/>
      <c r="CE5" s="469"/>
      <c r="CF5" s="469"/>
      <c r="CG5" s="469"/>
      <c r="CH5" s="469"/>
      <c r="CI5" s="469"/>
      <c r="CJ5" s="469"/>
      <c r="CK5" s="469"/>
      <c r="CL5" s="469"/>
      <c r="CM5" s="469"/>
      <c r="CN5" s="469"/>
      <c r="CO5" s="469"/>
      <c r="CP5" s="469"/>
      <c r="CQ5" s="469"/>
      <c r="CR5" s="469"/>
      <c r="CS5" s="469"/>
      <c r="CT5" s="469"/>
      <c r="CU5" s="469"/>
      <c r="CV5" s="469"/>
      <c r="CW5" s="469"/>
      <c r="CX5" s="469"/>
      <c r="CY5" s="469"/>
      <c r="CZ5" s="469"/>
      <c r="DA5" s="469"/>
      <c r="DB5" s="469"/>
      <c r="DC5" s="469"/>
      <c r="DD5" s="469"/>
      <c r="DE5" s="469"/>
      <c r="DF5" s="469"/>
      <c r="DG5" s="469"/>
      <c r="DH5" s="469"/>
      <c r="DI5" s="469"/>
      <c r="DJ5" s="469"/>
      <c r="DK5" s="469"/>
      <c r="DL5" s="469"/>
      <c r="DM5" s="469"/>
      <c r="DN5" s="469"/>
      <c r="DO5" s="469"/>
      <c r="DP5" s="469"/>
      <c r="DQ5" s="469"/>
      <c r="DR5" s="469"/>
      <c r="DS5" s="469"/>
      <c r="DT5" s="469"/>
      <c r="DU5" s="469"/>
      <c r="DV5" s="469"/>
      <c r="DW5" s="469"/>
      <c r="DX5" s="469"/>
      <c r="DY5" s="469"/>
      <c r="DZ5" s="469"/>
      <c r="EA5" s="469"/>
      <c r="EB5" s="469"/>
      <c r="EC5" s="469"/>
      <c r="ED5" s="469"/>
      <c r="EE5" s="469"/>
      <c r="EF5" s="469"/>
      <c r="EG5" s="469"/>
      <c r="EH5" s="469"/>
      <c r="EI5" s="469"/>
      <c r="EJ5" s="469"/>
      <c r="EK5" s="469"/>
      <c r="EL5" s="469"/>
      <c r="EM5" s="469"/>
      <c r="EN5" s="469"/>
      <c r="EO5" s="469"/>
      <c r="EP5" s="469"/>
      <c r="EQ5" s="469"/>
      <c r="ER5" s="469"/>
      <c r="ES5" s="469"/>
      <c r="ET5" s="469"/>
      <c r="EU5" s="469"/>
      <c r="EV5" s="469"/>
      <c r="EW5" s="469"/>
      <c r="EX5" s="469"/>
      <c r="EY5" s="469"/>
      <c r="EZ5" s="469"/>
      <c r="FA5" s="469"/>
      <c r="FB5" s="469"/>
      <c r="FC5" s="469"/>
      <c r="FD5" s="469"/>
      <c r="FE5" s="469"/>
      <c r="FF5" s="469"/>
      <c r="FG5" s="469"/>
      <c r="FH5" s="469"/>
      <c r="FI5" s="469"/>
      <c r="FJ5" s="469"/>
      <c r="FK5" s="469"/>
      <c r="FL5" s="469"/>
      <c r="FM5" s="469"/>
      <c r="FN5" s="469"/>
      <c r="FO5" s="469"/>
      <c r="FP5" s="469"/>
      <c r="FQ5" s="469"/>
      <c r="FR5" s="469"/>
      <c r="FS5" s="469"/>
      <c r="FT5" s="469"/>
      <c r="FU5" s="469"/>
      <c r="FV5" s="469"/>
      <c r="FW5" s="469"/>
      <c r="FX5" s="469"/>
      <c r="FY5" s="469"/>
      <c r="FZ5" s="469"/>
      <c r="GA5" s="469"/>
      <c r="GB5" s="469"/>
      <c r="GC5" s="469"/>
      <c r="GD5" s="469"/>
      <c r="GE5" s="469"/>
      <c r="GF5" s="469"/>
      <c r="GG5" s="469"/>
      <c r="GH5" s="469"/>
      <c r="GI5" s="469"/>
      <c r="GJ5" s="469"/>
      <c r="GK5" s="469"/>
      <c r="GL5" s="469"/>
      <c r="GM5" s="469"/>
      <c r="GN5" s="469"/>
      <c r="GO5" s="469"/>
      <c r="GP5" s="469"/>
      <c r="GQ5" s="469"/>
      <c r="GR5" s="469"/>
      <c r="GS5" s="469"/>
      <c r="GT5" s="469"/>
      <c r="GU5" s="469"/>
      <c r="GV5" s="469"/>
      <c r="GW5" s="469"/>
      <c r="GX5" s="469"/>
      <c r="GY5" s="469"/>
      <c r="GZ5" s="469"/>
      <c r="HA5" s="469"/>
      <c r="HB5" s="469"/>
      <c r="HC5" s="469"/>
      <c r="HD5" s="469"/>
      <c r="HE5" s="469"/>
      <c r="HF5" s="469"/>
      <c r="HG5" s="469"/>
      <c r="HH5" s="469"/>
      <c r="HI5" s="469"/>
      <c r="HJ5" s="469"/>
      <c r="HK5" s="469"/>
      <c r="HL5" s="469"/>
      <c r="HM5" s="469"/>
      <c r="HN5" s="469"/>
      <c r="HO5" s="469"/>
      <c r="HP5" s="469"/>
      <c r="HQ5" s="469"/>
      <c r="HR5" s="469"/>
      <c r="HS5" s="469"/>
      <c r="HT5" s="469"/>
      <c r="HU5" s="469"/>
      <c r="HV5" s="469"/>
      <c r="HW5" s="469"/>
      <c r="HX5" s="469"/>
      <c r="HY5" s="469"/>
      <c r="HZ5" s="469"/>
      <c r="IA5" s="469"/>
      <c r="IB5" s="469"/>
      <c r="IC5" s="469"/>
      <c r="ID5" s="469"/>
      <c r="IE5" s="469"/>
      <c r="IF5" s="469"/>
      <c r="IG5" s="469"/>
      <c r="IH5" s="469"/>
      <c r="II5" s="469"/>
      <c r="IJ5" s="469"/>
      <c r="IK5" s="469"/>
      <c r="IL5" s="469"/>
      <c r="IM5" s="469"/>
      <c r="IN5" s="469"/>
      <c r="IO5" s="469"/>
      <c r="IP5" s="469"/>
      <c r="IQ5" s="469"/>
      <c r="IR5" s="469"/>
      <c r="IS5" s="469"/>
      <c r="IT5" s="469"/>
      <c r="IU5" s="469"/>
      <c r="IV5" s="469"/>
      <c r="IW5" s="469"/>
      <c r="IX5" s="469"/>
      <c r="IY5" s="469"/>
      <c r="IZ5" s="469"/>
      <c r="JA5" s="469"/>
      <c r="JB5" s="469"/>
      <c r="JC5" s="469"/>
      <c r="JD5" s="469"/>
      <c r="JE5" s="469"/>
      <c r="JF5" s="469"/>
      <c r="JG5" s="469"/>
      <c r="JH5" s="469"/>
      <c r="JI5" s="469"/>
      <c r="JJ5" s="469"/>
      <c r="JK5" s="469"/>
      <c r="JL5" s="469"/>
      <c r="JM5" s="469"/>
      <c r="JN5" s="469"/>
      <c r="JO5" s="469"/>
      <c r="JP5" s="469"/>
      <c r="JQ5" s="469"/>
      <c r="JR5" s="469"/>
      <c r="JS5" s="469"/>
      <c r="JT5" s="469"/>
      <c r="JU5" s="469"/>
      <c r="JV5" s="469"/>
      <c r="JW5" s="469"/>
      <c r="JX5" s="469"/>
      <c r="JY5" s="469"/>
      <c r="JZ5" s="469"/>
      <c r="KA5" s="469"/>
      <c r="KB5" s="469"/>
      <c r="KC5" s="469"/>
      <c r="KD5" s="469"/>
      <c r="KE5" s="469"/>
      <c r="KF5" s="469"/>
      <c r="KG5" s="469"/>
      <c r="KH5" s="469"/>
      <c r="KI5" s="469"/>
      <c r="KJ5" s="469"/>
      <c r="KK5" s="469"/>
      <c r="KL5" s="469"/>
      <c r="KM5" s="469"/>
      <c r="KN5" s="469"/>
      <c r="KO5" s="469"/>
      <c r="KP5" s="469"/>
      <c r="KQ5" s="469"/>
      <c r="KR5" s="469"/>
      <c r="KS5" s="469"/>
      <c r="KT5" s="469"/>
      <c r="KU5" s="469"/>
      <c r="KV5" s="469"/>
      <c r="KW5" s="469"/>
      <c r="KX5" s="469"/>
      <c r="KY5" s="469"/>
      <c r="KZ5" s="469"/>
      <c r="LA5" s="469"/>
      <c r="LB5" s="469"/>
      <c r="LC5" s="469"/>
      <c r="LD5" s="469"/>
      <c r="LE5" s="469"/>
      <c r="LF5" s="469"/>
      <c r="LG5" s="469"/>
      <c r="LH5" s="469"/>
      <c r="LI5" s="469"/>
      <c r="LJ5" s="469"/>
      <c r="LK5" s="469"/>
      <c r="LL5" s="469"/>
      <c r="LM5" s="469"/>
      <c r="LN5" s="469"/>
      <c r="LO5" s="469"/>
      <c r="LP5" s="469"/>
      <c r="LQ5" s="469"/>
      <c r="LR5" s="469"/>
      <c r="LS5" s="469"/>
      <c r="LT5" s="469"/>
      <c r="LU5" s="469"/>
      <c r="LV5" s="469"/>
      <c r="LW5" s="469"/>
      <c r="LX5" s="469"/>
      <c r="LY5" s="469"/>
      <c r="LZ5" s="469"/>
      <c r="MA5" s="469"/>
      <c r="MB5" s="469"/>
      <c r="MC5" s="469"/>
      <c r="MD5" s="469"/>
      <c r="ME5" s="469"/>
      <c r="MF5" s="469"/>
      <c r="MG5" s="469"/>
      <c r="MH5" s="469"/>
      <c r="MI5" s="469"/>
      <c r="MJ5" s="469"/>
      <c r="MK5" s="469"/>
      <c r="ML5" s="469"/>
      <c r="MM5" s="469"/>
      <c r="MN5" s="469"/>
      <c r="MO5" s="469"/>
      <c r="MP5" s="469"/>
      <c r="MQ5" s="469"/>
      <c r="MR5" s="469"/>
      <c r="MS5" s="469"/>
      <c r="MT5" s="469"/>
      <c r="MU5" s="469"/>
      <c r="MV5" s="469"/>
      <c r="MW5" s="469"/>
      <c r="MX5" s="469"/>
      <c r="MY5" s="469"/>
      <c r="MZ5" s="469"/>
      <c r="NA5" s="469"/>
      <c r="NB5" s="469"/>
      <c r="NC5" s="469"/>
      <c r="ND5" s="469"/>
      <c r="NE5" s="469"/>
      <c r="NF5" s="469"/>
      <c r="NG5" s="469"/>
      <c r="NH5" s="469"/>
      <c r="NI5" s="469"/>
      <c r="NJ5" s="469"/>
      <c r="NK5" s="469"/>
      <c r="NL5" s="469"/>
      <c r="NM5" s="469"/>
      <c r="NN5" s="469"/>
      <c r="NO5" s="469"/>
      <c r="NP5" s="469"/>
      <c r="NQ5" s="469"/>
      <c r="NR5" s="469"/>
      <c r="NS5" s="469"/>
      <c r="NT5" s="469"/>
      <c r="NU5" s="469"/>
      <c r="NV5" s="469"/>
      <c r="NW5" s="469"/>
      <c r="NX5" s="469"/>
      <c r="NY5" s="469"/>
      <c r="NZ5" s="469"/>
      <c r="OA5" s="469"/>
      <c r="OB5" s="469"/>
      <c r="OC5" s="469"/>
      <c r="OD5" s="469"/>
      <c r="OE5" s="469"/>
      <c r="OF5" s="469"/>
      <c r="OG5" s="469"/>
      <c r="OH5" s="469"/>
      <c r="OI5" s="469"/>
      <c r="OJ5" s="469"/>
      <c r="OK5" s="469"/>
      <c r="OL5" s="469"/>
      <c r="OM5" s="469"/>
      <c r="ON5" s="469"/>
      <c r="OO5" s="469"/>
      <c r="OP5" s="469"/>
      <c r="OQ5" s="469"/>
      <c r="OR5" s="469"/>
      <c r="OS5" s="469"/>
      <c r="OT5" s="469"/>
      <c r="OU5" s="469"/>
      <c r="OV5" s="469"/>
      <c r="OW5" s="469"/>
      <c r="OX5" s="469"/>
      <c r="OY5" s="469"/>
      <c r="OZ5" s="469"/>
      <c r="PA5" s="469"/>
      <c r="PB5" s="469"/>
      <c r="PC5" s="469"/>
      <c r="PD5" s="469"/>
      <c r="PE5" s="469"/>
      <c r="PF5" s="469"/>
      <c r="PG5" s="469"/>
      <c r="PH5" s="469"/>
      <c r="PI5" s="469"/>
      <c r="PJ5" s="469"/>
      <c r="PK5" s="469"/>
      <c r="PL5" s="469"/>
      <c r="PM5" s="469"/>
      <c r="PN5" s="469"/>
      <c r="PO5" s="469"/>
      <c r="PP5" s="469"/>
      <c r="PQ5" s="469"/>
      <c r="PR5" s="469"/>
      <c r="PS5" s="469"/>
      <c r="PT5" s="469"/>
      <c r="PU5" s="469"/>
      <c r="PV5" s="469"/>
      <c r="PW5" s="469"/>
      <c r="PX5" s="469"/>
      <c r="PY5" s="469"/>
      <c r="PZ5" s="469"/>
      <c r="QA5" s="469"/>
      <c r="QB5" s="469"/>
      <c r="QC5" s="469"/>
      <c r="QD5" s="469"/>
      <c r="QE5" s="469"/>
      <c r="QF5" s="469"/>
      <c r="QG5" s="469"/>
      <c r="QH5" s="469"/>
      <c r="QI5" s="469"/>
      <c r="QJ5" s="469"/>
      <c r="QK5" s="469"/>
      <c r="QL5" s="469"/>
      <c r="QM5" s="469"/>
      <c r="QN5" s="469"/>
      <c r="QO5" s="469"/>
      <c r="QP5" s="469"/>
      <c r="QQ5" s="469"/>
      <c r="QR5" s="469"/>
      <c r="QS5" s="469"/>
      <c r="QT5" s="469"/>
      <c r="QU5" s="469"/>
      <c r="QV5" s="469"/>
      <c r="QW5" s="469"/>
      <c r="QX5" s="469"/>
      <c r="QY5" s="469"/>
      <c r="QZ5" s="469"/>
      <c r="RA5" s="469"/>
      <c r="RB5" s="469"/>
      <c r="RC5" s="469"/>
      <c r="RD5" s="469"/>
      <c r="RE5" s="469"/>
      <c r="RF5" s="469"/>
      <c r="RG5" s="469"/>
      <c r="RH5" s="469"/>
      <c r="RI5" s="469"/>
      <c r="RJ5" s="469"/>
      <c r="RK5" s="469"/>
      <c r="RL5" s="469"/>
      <c r="RM5" s="469"/>
      <c r="RN5" s="469"/>
      <c r="RO5" s="469"/>
      <c r="RP5" s="469"/>
      <c r="RQ5" s="469"/>
      <c r="RR5" s="469"/>
      <c r="RS5" s="469"/>
      <c r="RT5" s="469"/>
      <c r="RU5" s="469"/>
      <c r="RV5" s="469"/>
      <c r="RW5" s="469"/>
      <c r="RX5" s="469"/>
      <c r="RY5" s="469"/>
      <c r="RZ5" s="469"/>
      <c r="SA5" s="469"/>
      <c r="SB5" s="469"/>
      <c r="SC5" s="469"/>
      <c r="SD5" s="469"/>
      <c r="SE5" s="469"/>
      <c r="SF5" s="469"/>
      <c r="SG5" s="469"/>
      <c r="SH5" s="469"/>
      <c r="SI5" s="469"/>
      <c r="SJ5" s="469"/>
      <c r="SK5" s="469"/>
      <c r="SL5" s="469"/>
      <c r="SM5" s="469"/>
      <c r="SN5" s="469"/>
      <c r="SO5" s="469"/>
      <c r="SP5" s="469"/>
      <c r="SQ5" s="469"/>
      <c r="SR5" s="469"/>
      <c r="SS5" s="469"/>
      <c r="ST5" s="469"/>
      <c r="SU5" s="469"/>
      <c r="SV5" s="469"/>
      <c r="SW5" s="469"/>
      <c r="SX5" s="469"/>
      <c r="SY5" s="469"/>
      <c r="SZ5" s="469"/>
      <c r="TA5" s="469"/>
      <c r="TB5" s="469"/>
      <c r="TC5" s="469"/>
      <c r="TD5" s="469"/>
      <c r="TE5" s="469"/>
      <c r="TF5" s="469"/>
      <c r="TG5" s="469"/>
      <c r="TH5" s="469"/>
      <c r="TI5" s="469"/>
      <c r="TJ5" s="469"/>
      <c r="TK5" s="469"/>
      <c r="TL5" s="469"/>
      <c r="TM5" s="469"/>
      <c r="TN5" s="469"/>
      <c r="TO5" s="469"/>
      <c r="TP5" s="469"/>
      <c r="TQ5" s="469"/>
      <c r="TR5" s="469"/>
      <c r="TS5" s="469"/>
      <c r="TT5" s="469"/>
      <c r="TU5" s="469"/>
      <c r="TV5" s="469"/>
      <c r="TW5" s="469"/>
      <c r="TX5" s="469"/>
      <c r="TY5" s="469"/>
      <c r="TZ5" s="469"/>
      <c r="UA5" s="469"/>
      <c r="UB5" s="469"/>
      <c r="UC5" s="469"/>
      <c r="UD5" s="469"/>
      <c r="UE5" s="469"/>
      <c r="UF5" s="469"/>
      <c r="UG5" s="469"/>
      <c r="UH5" s="469"/>
      <c r="UI5" s="469"/>
      <c r="UJ5" s="469"/>
      <c r="UK5" s="469"/>
      <c r="UL5" s="469"/>
      <c r="UM5" s="469"/>
      <c r="UN5" s="469"/>
      <c r="UO5" s="469"/>
      <c r="UP5" s="469"/>
      <c r="UQ5" s="469"/>
      <c r="UR5" s="469"/>
      <c r="US5" s="469"/>
      <c r="UT5" s="469"/>
      <c r="UU5" s="469"/>
      <c r="UV5" s="469"/>
      <c r="UW5" s="469"/>
      <c r="UX5" s="469"/>
      <c r="UY5" s="469"/>
      <c r="UZ5" s="469"/>
      <c r="VA5" s="469"/>
      <c r="VB5" s="469"/>
      <c r="VC5" s="469"/>
      <c r="VD5" s="469"/>
      <c r="VE5" s="469"/>
      <c r="VF5" s="469"/>
      <c r="VG5" s="469"/>
      <c r="VH5" s="469"/>
      <c r="VI5" s="469"/>
      <c r="VJ5" s="469"/>
      <c r="VK5" s="469"/>
      <c r="VL5" s="469"/>
      <c r="VM5" s="469"/>
      <c r="VN5" s="469"/>
      <c r="VO5" s="469"/>
      <c r="VP5" s="469"/>
      <c r="VQ5" s="469"/>
      <c r="VR5" s="469"/>
      <c r="VS5" s="469"/>
      <c r="VT5" s="469"/>
      <c r="VU5" s="469"/>
      <c r="VV5" s="469"/>
      <c r="VW5" s="469"/>
      <c r="VX5" s="469"/>
      <c r="VY5" s="469"/>
      <c r="VZ5" s="469"/>
      <c r="WA5" s="469"/>
      <c r="WB5" s="469"/>
      <c r="WC5" s="469"/>
      <c r="WD5" s="469"/>
      <c r="WE5" s="469"/>
      <c r="WF5" s="469"/>
      <c r="WG5" s="469"/>
      <c r="WH5" s="469"/>
      <c r="WI5" s="469"/>
      <c r="WJ5" s="469"/>
      <c r="WK5" s="469"/>
      <c r="WL5" s="469"/>
      <c r="WM5" s="469"/>
      <c r="WN5" s="469"/>
      <c r="WO5" s="469"/>
      <c r="WP5" s="469"/>
      <c r="WQ5" s="469"/>
      <c r="WR5" s="469"/>
      <c r="WS5" s="469"/>
      <c r="WT5" s="469"/>
      <c r="WU5" s="469"/>
      <c r="WV5" s="469"/>
      <c r="WW5" s="469"/>
      <c r="WX5" s="469"/>
      <c r="WY5" s="469"/>
      <c r="WZ5" s="469"/>
      <c r="XA5" s="469"/>
      <c r="XB5" s="469"/>
      <c r="XC5" s="469"/>
      <c r="XD5" s="469"/>
      <c r="XE5" s="469"/>
      <c r="XF5" s="469"/>
      <c r="XG5" s="469"/>
      <c r="XH5" s="469"/>
      <c r="XI5" s="469"/>
      <c r="XJ5" s="469"/>
      <c r="XK5" s="469"/>
      <c r="XL5" s="469"/>
      <c r="XM5" s="469"/>
      <c r="XN5" s="469"/>
      <c r="XO5" s="469"/>
      <c r="XP5" s="469"/>
      <c r="XQ5" s="469"/>
      <c r="XR5" s="469"/>
      <c r="XS5" s="469"/>
      <c r="XT5" s="469"/>
      <c r="XU5" s="469"/>
      <c r="XV5" s="469"/>
      <c r="XW5" s="469"/>
      <c r="XX5" s="469"/>
      <c r="XY5" s="469"/>
      <c r="XZ5" s="469"/>
      <c r="YA5" s="469"/>
      <c r="YB5" s="469"/>
      <c r="YC5" s="469"/>
      <c r="YD5" s="469"/>
      <c r="YE5" s="469"/>
      <c r="YF5" s="469"/>
      <c r="YG5" s="469"/>
      <c r="YH5" s="469"/>
      <c r="YI5" s="469"/>
      <c r="YJ5" s="469"/>
      <c r="YK5" s="469"/>
      <c r="YL5" s="469"/>
      <c r="YM5" s="469"/>
      <c r="YN5" s="469"/>
      <c r="YO5" s="469"/>
      <c r="YP5" s="469"/>
      <c r="YQ5" s="469"/>
      <c r="YR5" s="469"/>
      <c r="YS5" s="469"/>
      <c r="YT5" s="469"/>
      <c r="YU5" s="469"/>
      <c r="YV5" s="469"/>
      <c r="YW5" s="469"/>
      <c r="YX5" s="469"/>
      <c r="YY5" s="469"/>
      <c r="YZ5" s="469"/>
      <c r="ZA5" s="469"/>
      <c r="ZB5" s="469"/>
      <c r="ZC5" s="469"/>
      <c r="ZD5" s="469"/>
      <c r="ZE5" s="469"/>
      <c r="ZF5" s="469"/>
      <c r="ZG5" s="469"/>
      <c r="ZH5" s="469"/>
      <c r="ZI5" s="469"/>
      <c r="ZJ5" s="469"/>
      <c r="ZK5" s="469"/>
      <c r="ZL5" s="469"/>
      <c r="ZM5" s="469"/>
      <c r="ZN5" s="469"/>
      <c r="ZO5" s="469"/>
      <c r="ZP5" s="469"/>
      <c r="ZQ5" s="469"/>
      <c r="ZR5" s="469"/>
      <c r="ZS5" s="469"/>
      <c r="ZT5" s="469"/>
      <c r="ZU5" s="469"/>
      <c r="ZV5" s="469"/>
      <c r="ZW5" s="469"/>
      <c r="ZX5" s="469"/>
      <c r="ZY5" s="469"/>
      <c r="ZZ5" s="469"/>
      <c r="AAA5" s="469"/>
      <c r="AAB5" s="469"/>
      <c r="AAC5" s="469"/>
      <c r="AAD5" s="469"/>
      <c r="AAE5" s="469"/>
      <c r="AAF5" s="469"/>
      <c r="AAG5" s="469"/>
      <c r="AAH5" s="469"/>
      <c r="AAI5" s="469"/>
      <c r="AAJ5" s="469"/>
      <c r="AAK5" s="469"/>
      <c r="AAL5" s="469"/>
      <c r="AAM5" s="469"/>
      <c r="AAN5" s="469"/>
      <c r="AAO5" s="469"/>
      <c r="AAP5" s="469"/>
      <c r="AAQ5" s="469"/>
      <c r="AAR5" s="469"/>
      <c r="AAS5" s="469"/>
      <c r="AAT5" s="469"/>
      <c r="AAU5" s="469"/>
      <c r="AAV5" s="469"/>
      <c r="AAW5" s="469"/>
      <c r="AAX5" s="469"/>
      <c r="AAY5" s="469"/>
      <c r="AAZ5" s="469"/>
      <c r="ABA5" s="469"/>
      <c r="ABB5" s="469"/>
      <c r="ABC5" s="469"/>
      <c r="ABD5" s="469"/>
      <c r="ABE5" s="469"/>
      <c r="ABF5" s="469"/>
      <c r="ABG5" s="469"/>
      <c r="ABH5" s="469"/>
      <c r="ABI5" s="469"/>
      <c r="ABJ5" s="469"/>
      <c r="ABK5" s="469"/>
      <c r="ABL5" s="469"/>
      <c r="ABM5" s="469"/>
      <c r="ABN5" s="469"/>
      <c r="ABO5" s="469"/>
      <c r="ABP5" s="469"/>
      <c r="ABQ5" s="469"/>
      <c r="ABR5" s="469"/>
      <c r="ABS5" s="469"/>
      <c r="ABT5" s="469"/>
      <c r="ABU5" s="469"/>
      <c r="ABV5" s="469"/>
      <c r="ABW5" s="469"/>
      <c r="ABX5" s="469"/>
      <c r="ABY5" s="469"/>
      <c r="ABZ5" s="469"/>
      <c r="ACA5" s="469"/>
      <c r="ACB5" s="469"/>
      <c r="ACC5" s="469"/>
      <c r="ACD5" s="469"/>
      <c r="ACE5" s="469"/>
      <c r="ACF5" s="469"/>
      <c r="ACG5" s="469"/>
      <c r="ACH5" s="469"/>
      <c r="ACI5" s="469"/>
      <c r="ACJ5" s="469"/>
      <c r="ACK5" s="469"/>
      <c r="ACL5" s="469"/>
      <c r="ACM5" s="469"/>
      <c r="ACN5" s="469"/>
      <c r="ACO5" s="469"/>
      <c r="ACP5" s="469"/>
      <c r="ACQ5" s="469"/>
      <c r="ACR5" s="469"/>
      <c r="ACS5" s="469"/>
      <c r="ACT5" s="469"/>
      <c r="ACU5" s="469"/>
      <c r="ACV5" s="469"/>
      <c r="ACW5" s="469"/>
      <c r="ACX5" s="469"/>
      <c r="ACY5" s="469"/>
      <c r="ACZ5" s="469"/>
      <c r="ADA5" s="469"/>
      <c r="ADB5" s="469"/>
      <c r="ADC5" s="469"/>
      <c r="ADD5" s="469"/>
      <c r="ADE5" s="469"/>
      <c r="ADF5" s="469"/>
      <c r="ADG5" s="469"/>
      <c r="ADH5" s="469"/>
      <c r="ADI5" s="469"/>
      <c r="ADJ5" s="469"/>
      <c r="ADK5" s="469"/>
      <c r="ADL5" s="469"/>
      <c r="ADM5" s="469"/>
      <c r="ADN5" s="469"/>
      <c r="ADO5" s="469"/>
      <c r="ADP5" s="469"/>
      <c r="ADQ5" s="469"/>
      <c r="ADR5" s="469"/>
      <c r="ADS5" s="469"/>
      <c r="ADT5" s="469"/>
      <c r="ADU5" s="469"/>
      <c r="ADV5" s="469"/>
      <c r="ADW5" s="469"/>
      <c r="ADX5" s="469"/>
      <c r="ADY5" s="469"/>
      <c r="ADZ5" s="469"/>
      <c r="AEA5" s="469"/>
      <c r="AEB5" s="469"/>
      <c r="AEC5" s="469"/>
      <c r="AED5" s="469"/>
      <c r="AEE5" s="469"/>
      <c r="AEF5" s="469"/>
      <c r="AEG5" s="469"/>
      <c r="AEH5" s="469"/>
      <c r="AEI5" s="469"/>
      <c r="AEJ5" s="469"/>
      <c r="AEK5" s="469"/>
      <c r="AEL5" s="469"/>
      <c r="AEM5" s="469"/>
      <c r="AEN5" s="469"/>
      <c r="AEO5" s="469"/>
      <c r="AEP5" s="469"/>
      <c r="AEQ5" s="469"/>
      <c r="AER5" s="469"/>
      <c r="AES5" s="469"/>
      <c r="AET5" s="469"/>
      <c r="AEU5" s="469"/>
      <c r="AEV5" s="469"/>
      <c r="AEW5" s="469"/>
      <c r="AEX5" s="469"/>
      <c r="AEY5" s="469"/>
      <c r="AEZ5" s="469"/>
      <c r="AFA5" s="469"/>
      <c r="AFB5" s="469"/>
      <c r="AFC5" s="469"/>
      <c r="AFD5" s="469"/>
      <c r="AFE5" s="469"/>
      <c r="AFF5" s="469"/>
      <c r="AFG5" s="469"/>
      <c r="AFH5" s="469"/>
      <c r="AFI5" s="469"/>
      <c r="AFJ5" s="469"/>
      <c r="AFK5" s="469"/>
      <c r="AFL5" s="469"/>
      <c r="AFM5" s="469"/>
      <c r="AFN5" s="469"/>
      <c r="AFO5" s="469"/>
      <c r="AFP5" s="469"/>
      <c r="AFQ5" s="469"/>
      <c r="AFR5" s="469"/>
      <c r="AFS5" s="469"/>
      <c r="AFT5" s="469"/>
      <c r="AFU5" s="469"/>
      <c r="AFV5" s="469"/>
      <c r="AFW5" s="469"/>
      <c r="AFX5" s="469"/>
      <c r="AFY5" s="469"/>
      <c r="AFZ5" s="469"/>
      <c r="AGA5" s="469"/>
      <c r="AGB5" s="469"/>
      <c r="AGC5" s="469"/>
      <c r="AGD5" s="469"/>
      <c r="AGE5" s="469"/>
      <c r="AGF5" s="469"/>
      <c r="AGG5" s="469"/>
      <c r="AGH5" s="469"/>
      <c r="AGI5" s="469"/>
      <c r="AGJ5" s="469"/>
      <c r="AGK5" s="469"/>
      <c r="AGL5" s="469"/>
      <c r="AGM5" s="469"/>
      <c r="AGN5" s="469"/>
      <c r="AGO5" s="469"/>
      <c r="AGP5" s="469"/>
      <c r="AGQ5" s="469"/>
      <c r="AGR5" s="469"/>
      <c r="AGS5" s="469"/>
      <c r="AGT5" s="469"/>
      <c r="AGU5" s="469"/>
      <c r="AGV5" s="469"/>
      <c r="AGW5" s="469"/>
      <c r="AGX5" s="469"/>
      <c r="AGY5" s="469"/>
      <c r="AGZ5" s="469"/>
      <c r="AHA5" s="469"/>
      <c r="AHB5" s="469"/>
      <c r="AHC5" s="469"/>
      <c r="AHD5" s="469"/>
      <c r="AHE5" s="469"/>
      <c r="AHF5" s="469"/>
      <c r="AHG5" s="469"/>
      <c r="AHH5" s="469"/>
      <c r="AHI5" s="469"/>
      <c r="AHJ5" s="469"/>
      <c r="AHK5" s="469"/>
      <c r="AHL5" s="469"/>
      <c r="AHM5" s="469"/>
      <c r="AHN5" s="469"/>
      <c r="AHO5" s="469"/>
      <c r="AHP5" s="469"/>
      <c r="AHQ5" s="469"/>
      <c r="AHR5" s="469"/>
      <c r="AHS5" s="469"/>
      <c r="AHT5" s="469"/>
      <c r="AHU5" s="469"/>
      <c r="AHV5" s="469"/>
      <c r="AHW5" s="469"/>
      <c r="AHX5" s="469"/>
      <c r="AHY5" s="469"/>
      <c r="AHZ5" s="469"/>
      <c r="AIA5" s="469"/>
      <c r="AIB5" s="469"/>
      <c r="AIC5" s="469"/>
      <c r="AID5" s="469"/>
      <c r="AIE5" s="469"/>
      <c r="AIF5" s="469"/>
      <c r="AIG5" s="469"/>
      <c r="AIH5" s="469"/>
      <c r="AII5" s="469"/>
      <c r="AIJ5" s="469"/>
      <c r="AIK5" s="469"/>
      <c r="AIL5" s="469"/>
      <c r="AIM5" s="469"/>
      <c r="AIN5" s="469"/>
      <c r="AIO5" s="469"/>
      <c r="AIP5" s="469"/>
      <c r="AIQ5" s="469"/>
      <c r="AIR5" s="469"/>
      <c r="AIS5" s="469"/>
      <c r="AIT5" s="469"/>
      <c r="AIU5" s="469"/>
      <c r="AIV5" s="469"/>
      <c r="AIW5" s="469"/>
      <c r="AIX5" s="469"/>
      <c r="AIY5" s="469"/>
      <c r="AIZ5" s="469"/>
      <c r="AJA5" s="469"/>
      <c r="AJB5" s="469"/>
      <c r="AJC5" s="469"/>
      <c r="AJD5" s="469"/>
      <c r="AJE5" s="469"/>
      <c r="AJF5" s="469"/>
      <c r="AJG5" s="469"/>
      <c r="AJH5" s="469"/>
      <c r="AJI5" s="469"/>
      <c r="AJJ5" s="469"/>
      <c r="AJK5" s="469"/>
      <c r="AJL5" s="469"/>
      <c r="AJM5" s="469"/>
      <c r="AJN5" s="469"/>
      <c r="AJO5" s="469"/>
      <c r="AJP5" s="469"/>
      <c r="AJQ5" s="469"/>
      <c r="AJR5" s="469"/>
      <c r="AJS5" s="469"/>
      <c r="AJT5" s="469"/>
      <c r="AJU5" s="469"/>
      <c r="AJV5" s="469"/>
      <c r="AJW5" s="469"/>
      <c r="AJX5" s="469"/>
      <c r="AJY5" s="469"/>
      <c r="AJZ5" s="469"/>
      <c r="AKA5" s="469"/>
      <c r="AKB5" s="469"/>
      <c r="AKC5" s="469"/>
      <c r="AKD5" s="469"/>
      <c r="AKE5" s="469"/>
      <c r="AKF5" s="469"/>
      <c r="AKG5" s="469"/>
      <c r="AKH5" s="469"/>
      <c r="AKI5" s="469"/>
      <c r="AKJ5" s="469"/>
      <c r="AKK5" s="469"/>
      <c r="AKL5" s="469"/>
      <c r="AKM5" s="469"/>
      <c r="AKN5" s="469"/>
      <c r="AKO5" s="469"/>
      <c r="AKP5" s="469"/>
      <c r="AKQ5" s="469"/>
      <c r="AKR5" s="469"/>
      <c r="AKS5" s="469"/>
      <c r="AKT5" s="469"/>
      <c r="AKU5" s="469"/>
      <c r="AKV5" s="469"/>
      <c r="AKW5" s="469"/>
      <c r="AKX5" s="469"/>
      <c r="AKY5" s="469"/>
      <c r="AKZ5" s="469"/>
      <c r="ALA5" s="469"/>
      <c r="ALB5" s="469"/>
      <c r="ALC5" s="469"/>
      <c r="ALD5" s="469"/>
      <c r="ALE5" s="469"/>
      <c r="ALF5" s="469"/>
      <c r="ALG5" s="469"/>
      <c r="ALH5" s="469"/>
      <c r="ALI5" s="469"/>
      <c r="ALJ5" s="469"/>
      <c r="ALK5" s="469"/>
      <c r="ALL5" s="469"/>
      <c r="ALM5" s="469"/>
      <c r="ALN5" s="469"/>
      <c r="ALO5" s="469"/>
      <c r="ALP5" s="469"/>
      <c r="ALQ5" s="469"/>
      <c r="ALR5" s="469"/>
      <c r="ALS5" s="469"/>
      <c r="ALT5" s="469"/>
      <c r="ALU5" s="469"/>
      <c r="ALV5" s="469"/>
      <c r="ALW5" s="469"/>
      <c r="ALX5" s="469"/>
      <c r="ALY5" s="469"/>
      <c r="ALZ5" s="469"/>
      <c r="AMA5" s="469"/>
      <c r="AMB5" s="469"/>
      <c r="AMC5" s="469"/>
      <c r="AMD5" s="469"/>
      <c r="AME5" s="469"/>
      <c r="AMF5" s="469"/>
      <c r="AMG5" s="469"/>
      <c r="AMH5" s="469"/>
      <c r="AMI5" s="469"/>
      <c r="AMJ5" s="469"/>
      <c r="AMK5" s="469"/>
      <c r="AML5" s="469"/>
      <c r="AMM5" s="469"/>
      <c r="AMN5" s="469"/>
      <c r="AMO5" s="469"/>
      <c r="AMP5" s="469"/>
      <c r="AMQ5" s="469"/>
      <c r="AMR5" s="469"/>
      <c r="AMS5" s="469"/>
      <c r="AMT5" s="469"/>
      <c r="AMU5" s="469"/>
      <c r="AMV5" s="469"/>
      <c r="AMW5" s="469"/>
      <c r="AMX5" s="469"/>
      <c r="AMY5" s="469"/>
      <c r="AMZ5" s="469"/>
      <c r="ANA5" s="469"/>
      <c r="ANB5" s="469"/>
      <c r="ANC5" s="469"/>
      <c r="AND5" s="469"/>
      <c r="ANE5" s="469"/>
      <c r="ANF5" s="469"/>
      <c r="ANG5" s="469"/>
      <c r="ANH5" s="469"/>
      <c r="ANI5" s="469"/>
      <c r="ANJ5" s="469"/>
      <c r="ANK5" s="469"/>
      <c r="ANL5" s="469"/>
      <c r="ANM5" s="469"/>
      <c r="ANN5" s="469"/>
      <c r="ANO5" s="469"/>
      <c r="ANP5" s="469"/>
      <c r="ANQ5" s="469"/>
      <c r="ANR5" s="469"/>
      <c r="ANS5" s="469"/>
      <c r="ANT5" s="469"/>
      <c r="ANU5" s="469"/>
      <c r="ANV5" s="469"/>
      <c r="ANW5" s="469"/>
      <c r="ANX5" s="469"/>
      <c r="ANY5" s="469"/>
      <c r="ANZ5" s="469"/>
      <c r="AOA5" s="469"/>
      <c r="AOB5" s="469"/>
      <c r="AOC5" s="469"/>
      <c r="AOD5" s="469"/>
      <c r="AOE5" s="469"/>
      <c r="AOF5" s="469"/>
      <c r="AOG5" s="469"/>
      <c r="AOH5" s="469"/>
      <c r="AOI5" s="469"/>
      <c r="AOJ5" s="469"/>
      <c r="AOK5" s="469"/>
      <c r="AOL5" s="469"/>
      <c r="AOM5" s="469"/>
      <c r="AON5" s="469"/>
      <c r="AOO5" s="469"/>
      <c r="AOP5" s="469"/>
      <c r="AOQ5" s="469"/>
      <c r="AOR5" s="469"/>
      <c r="AOS5" s="469"/>
      <c r="AOT5" s="469"/>
      <c r="AOU5" s="469"/>
      <c r="AOV5" s="469"/>
      <c r="AOW5" s="469"/>
      <c r="AOX5" s="469"/>
      <c r="AOY5" s="469"/>
      <c r="AOZ5" s="469"/>
      <c r="APA5" s="469"/>
      <c r="APB5" s="469"/>
      <c r="APC5" s="469"/>
      <c r="APD5" s="469"/>
      <c r="APE5" s="469"/>
      <c r="APF5" s="469"/>
      <c r="APG5" s="469"/>
      <c r="APH5" s="469"/>
      <c r="API5" s="469"/>
      <c r="APJ5" s="469"/>
      <c r="APK5" s="469"/>
      <c r="APL5" s="469"/>
      <c r="APM5" s="469"/>
      <c r="APN5" s="469"/>
      <c r="APO5" s="469"/>
      <c r="APP5" s="469"/>
      <c r="APQ5" s="469"/>
      <c r="APR5" s="469"/>
      <c r="APS5" s="469"/>
      <c r="APT5" s="469"/>
      <c r="APU5" s="469"/>
      <c r="APV5" s="469"/>
      <c r="APW5" s="469"/>
      <c r="APX5" s="469"/>
      <c r="APY5" s="469"/>
      <c r="APZ5" s="469"/>
      <c r="AQA5" s="469"/>
      <c r="AQB5" s="469"/>
      <c r="AQC5" s="469"/>
      <c r="AQD5" s="469"/>
      <c r="AQE5" s="469"/>
      <c r="AQF5" s="469"/>
      <c r="AQG5" s="469"/>
      <c r="AQH5" s="469"/>
      <c r="AQI5" s="469"/>
      <c r="AQJ5" s="469"/>
      <c r="AQK5" s="469"/>
      <c r="AQL5" s="469"/>
      <c r="AQM5" s="469"/>
      <c r="AQN5" s="469"/>
      <c r="AQO5" s="469"/>
      <c r="AQP5" s="469"/>
      <c r="AQQ5" s="469"/>
      <c r="AQR5" s="469"/>
      <c r="AQS5" s="469"/>
      <c r="AQT5" s="469"/>
      <c r="AQU5" s="469"/>
      <c r="AQV5" s="469"/>
      <c r="AQW5" s="469"/>
      <c r="AQX5" s="469"/>
      <c r="AQY5" s="469"/>
      <c r="AQZ5" s="469"/>
      <c r="ARA5" s="469"/>
      <c r="ARB5" s="469"/>
      <c r="ARC5" s="469"/>
      <c r="ARD5" s="469"/>
      <c r="ARE5" s="469"/>
      <c r="ARF5" s="469"/>
      <c r="ARG5" s="469"/>
      <c r="ARH5" s="469"/>
      <c r="ARI5" s="469"/>
      <c r="ARJ5" s="469"/>
      <c r="ARK5" s="469"/>
      <c r="ARL5" s="469"/>
      <c r="ARM5" s="469"/>
      <c r="ARN5" s="469"/>
      <c r="ARO5" s="469"/>
      <c r="ARP5" s="469"/>
      <c r="ARQ5" s="469"/>
      <c r="ARR5" s="469"/>
      <c r="ARS5" s="469"/>
      <c r="ART5" s="469"/>
      <c r="ARU5" s="469"/>
      <c r="ARV5" s="469"/>
      <c r="ARW5" s="469"/>
      <c r="ARX5" s="469"/>
      <c r="ARY5" s="469"/>
      <c r="ARZ5" s="469"/>
      <c r="ASA5" s="469"/>
      <c r="ASB5" s="469"/>
      <c r="ASC5" s="469"/>
      <c r="ASD5" s="469"/>
      <c r="ASE5" s="469"/>
      <c r="ASF5" s="469"/>
      <c r="ASG5" s="469"/>
      <c r="ASH5" s="469"/>
      <c r="ASI5" s="469"/>
      <c r="ASJ5" s="469"/>
      <c r="ASK5" s="469"/>
      <c r="ASL5" s="469"/>
      <c r="ASM5" s="469"/>
      <c r="ASN5" s="469"/>
      <c r="ASO5" s="469"/>
      <c r="ASP5" s="469"/>
      <c r="ASQ5" s="469"/>
      <c r="ASR5" s="469"/>
      <c r="ASS5" s="469"/>
      <c r="AST5" s="469"/>
      <c r="ASU5" s="469"/>
      <c r="ASV5" s="469"/>
      <c r="ASW5" s="469"/>
      <c r="ASX5" s="469"/>
      <c r="ASY5" s="469"/>
      <c r="ASZ5" s="469"/>
      <c r="ATA5" s="469"/>
      <c r="ATB5" s="469"/>
      <c r="ATC5" s="469"/>
      <c r="ATD5" s="469"/>
      <c r="ATE5" s="469"/>
      <c r="ATF5" s="469"/>
      <c r="ATG5" s="469"/>
      <c r="ATH5" s="469"/>
      <c r="ATI5" s="469"/>
      <c r="ATJ5" s="469"/>
      <c r="ATK5" s="469"/>
      <c r="ATL5" s="469"/>
      <c r="ATM5" s="469"/>
      <c r="ATN5" s="469"/>
      <c r="ATO5" s="469"/>
      <c r="ATP5" s="469"/>
      <c r="ATQ5" s="469"/>
      <c r="ATR5" s="469"/>
      <c r="ATS5" s="469"/>
      <c r="ATT5" s="469"/>
      <c r="ATU5" s="469"/>
      <c r="ATV5" s="469"/>
      <c r="ATW5" s="469"/>
      <c r="ATX5" s="469"/>
      <c r="ATY5" s="469"/>
      <c r="ATZ5" s="469"/>
      <c r="AUA5" s="469"/>
      <c r="AUB5" s="469"/>
      <c r="AUC5" s="469"/>
      <c r="AUD5" s="469"/>
      <c r="AUE5" s="469"/>
      <c r="AUF5" s="469"/>
      <c r="AUG5" s="469"/>
      <c r="AUH5" s="469"/>
      <c r="AUI5" s="469"/>
      <c r="AUJ5" s="469"/>
      <c r="AUK5" s="469"/>
      <c r="AUL5" s="469"/>
      <c r="AUM5" s="469"/>
      <c r="AUN5" s="469"/>
      <c r="AUO5" s="469"/>
      <c r="AUP5" s="469"/>
      <c r="AUQ5" s="469"/>
      <c r="AUR5" s="469"/>
      <c r="AUS5" s="469"/>
      <c r="AUT5" s="469"/>
      <c r="AUU5" s="469"/>
      <c r="AUV5" s="469"/>
      <c r="AUW5" s="469"/>
      <c r="AUX5" s="469"/>
      <c r="AUY5" s="469"/>
      <c r="AUZ5" s="469"/>
      <c r="AVA5" s="469"/>
      <c r="AVB5" s="469"/>
      <c r="AVC5" s="469"/>
      <c r="AVD5" s="469"/>
      <c r="AVE5" s="469"/>
      <c r="AVF5" s="469"/>
      <c r="AVG5" s="469"/>
      <c r="AVH5" s="469"/>
      <c r="AVI5" s="469"/>
      <c r="AVJ5" s="469"/>
      <c r="AVK5" s="469"/>
      <c r="AVL5" s="469"/>
      <c r="AVM5" s="469"/>
      <c r="AVN5" s="469"/>
      <c r="AVO5" s="469"/>
      <c r="AVP5" s="469"/>
      <c r="AVQ5" s="469"/>
      <c r="AVR5" s="469"/>
      <c r="AVS5" s="469"/>
      <c r="AVT5" s="469"/>
      <c r="AVU5" s="469"/>
      <c r="AVV5" s="469"/>
      <c r="AVW5" s="469"/>
      <c r="AVX5" s="469"/>
      <c r="AVY5" s="469"/>
      <c r="AVZ5" s="469"/>
      <c r="AWA5" s="469"/>
      <c r="AWB5" s="469"/>
      <c r="AWC5" s="469"/>
      <c r="AWD5" s="469"/>
      <c r="AWE5" s="469"/>
      <c r="AWF5" s="469"/>
      <c r="AWG5" s="469"/>
      <c r="AWH5" s="469"/>
      <c r="AWI5" s="469"/>
      <c r="AWJ5" s="469"/>
      <c r="AWK5" s="469"/>
      <c r="AWL5" s="469"/>
      <c r="AWM5" s="469"/>
      <c r="AWN5" s="469"/>
      <c r="AWO5" s="469"/>
      <c r="AWP5" s="469"/>
      <c r="AWQ5" s="469"/>
      <c r="AWR5" s="469"/>
      <c r="AWS5" s="469"/>
      <c r="AWT5" s="469"/>
      <c r="AWU5" s="469"/>
      <c r="AWV5" s="469"/>
      <c r="AWW5" s="469"/>
      <c r="AWX5" s="469"/>
      <c r="AWY5" s="469"/>
      <c r="AWZ5" s="469"/>
      <c r="AXA5" s="469"/>
      <c r="AXB5" s="469"/>
      <c r="AXC5" s="469"/>
      <c r="AXD5" s="469"/>
      <c r="AXE5" s="469"/>
      <c r="AXF5" s="469"/>
      <c r="AXG5" s="469"/>
      <c r="AXH5" s="469"/>
      <c r="AXI5" s="469"/>
      <c r="AXJ5" s="469"/>
      <c r="AXK5" s="469"/>
      <c r="AXL5" s="469"/>
      <c r="AXM5" s="469"/>
      <c r="AXN5" s="469"/>
      <c r="AXO5" s="469"/>
      <c r="AXP5" s="469"/>
      <c r="AXQ5" s="469"/>
      <c r="AXR5" s="469"/>
      <c r="AXS5" s="469"/>
      <c r="AXT5" s="469"/>
      <c r="AXU5" s="469"/>
      <c r="AXV5" s="469"/>
      <c r="AXW5" s="469"/>
      <c r="AXX5" s="469"/>
      <c r="AXY5" s="469"/>
      <c r="AXZ5" s="469"/>
      <c r="AYA5" s="469"/>
      <c r="AYB5" s="469"/>
      <c r="AYC5" s="469"/>
      <c r="AYD5" s="469"/>
      <c r="AYE5" s="469"/>
      <c r="AYF5" s="469"/>
      <c r="AYG5" s="469"/>
      <c r="AYH5" s="469"/>
      <c r="AYI5" s="469"/>
      <c r="AYJ5" s="469"/>
      <c r="AYK5" s="469"/>
      <c r="AYL5" s="469"/>
      <c r="AYM5" s="469"/>
      <c r="AYN5" s="469"/>
      <c r="AYO5" s="469"/>
      <c r="AYP5" s="469"/>
      <c r="AYQ5" s="469"/>
      <c r="AYR5" s="469"/>
      <c r="AYS5" s="469"/>
      <c r="AYT5" s="469"/>
      <c r="AYU5" s="469"/>
      <c r="AYV5" s="469"/>
      <c r="AYW5" s="469"/>
      <c r="AYX5" s="469"/>
      <c r="AYY5" s="469"/>
      <c r="AYZ5" s="469"/>
      <c r="AZA5" s="469"/>
      <c r="AZB5" s="469"/>
      <c r="AZC5" s="469"/>
      <c r="AZD5" s="469"/>
      <c r="AZE5" s="469"/>
      <c r="AZF5" s="469"/>
      <c r="AZG5" s="469"/>
      <c r="AZH5" s="469"/>
      <c r="AZI5" s="469"/>
      <c r="AZJ5" s="469"/>
      <c r="AZK5" s="469"/>
      <c r="AZL5" s="469"/>
      <c r="AZM5" s="469"/>
      <c r="AZN5" s="469"/>
      <c r="AZO5" s="469"/>
      <c r="AZP5" s="469"/>
      <c r="AZQ5" s="469"/>
      <c r="AZR5" s="469"/>
      <c r="AZS5" s="469"/>
      <c r="AZT5" s="469"/>
      <c r="AZU5" s="469"/>
      <c r="AZV5" s="469"/>
      <c r="AZW5" s="469"/>
      <c r="AZX5" s="469"/>
      <c r="AZY5" s="469"/>
      <c r="AZZ5" s="469"/>
      <c r="BAA5" s="469"/>
      <c r="BAB5" s="469"/>
      <c r="BAC5" s="469"/>
      <c r="BAD5" s="469"/>
      <c r="BAE5" s="469"/>
      <c r="BAF5" s="469"/>
      <c r="BAG5" s="469"/>
      <c r="BAH5" s="469"/>
      <c r="BAI5" s="469"/>
      <c r="BAJ5" s="469"/>
      <c r="BAK5" s="469"/>
      <c r="BAL5" s="469"/>
      <c r="BAM5" s="469"/>
      <c r="BAN5" s="469"/>
      <c r="BAO5" s="469"/>
      <c r="BAP5" s="469"/>
      <c r="BAQ5" s="469"/>
      <c r="BAR5" s="469"/>
      <c r="BAS5" s="469"/>
      <c r="BAT5" s="469"/>
      <c r="BAU5" s="469"/>
      <c r="BAV5" s="469"/>
      <c r="BAW5" s="469"/>
      <c r="BAX5" s="469"/>
      <c r="BAY5" s="469"/>
      <c r="BAZ5" s="469"/>
      <c r="BBA5" s="469"/>
      <c r="BBB5" s="469"/>
      <c r="BBC5" s="469"/>
      <c r="BBD5" s="469"/>
      <c r="BBE5" s="469"/>
      <c r="BBF5" s="469"/>
      <c r="BBG5" s="469"/>
      <c r="BBH5" s="469"/>
      <c r="BBI5" s="469"/>
      <c r="BBJ5" s="469"/>
      <c r="BBK5" s="469"/>
      <c r="BBL5" s="469"/>
      <c r="BBM5" s="469"/>
      <c r="BBN5" s="469"/>
      <c r="BBO5" s="469"/>
      <c r="BBP5" s="469"/>
      <c r="BBQ5" s="469"/>
      <c r="BBR5" s="469"/>
      <c r="BBS5" s="469"/>
      <c r="BBT5" s="469"/>
      <c r="BBU5" s="469"/>
      <c r="BBV5" s="469"/>
      <c r="BBW5" s="469"/>
      <c r="BBX5" s="469"/>
      <c r="BBY5" s="469"/>
      <c r="BBZ5" s="469"/>
      <c r="BCA5" s="469"/>
      <c r="BCB5" s="469"/>
      <c r="BCC5" s="469"/>
      <c r="BCD5" s="469"/>
      <c r="BCE5" s="469"/>
      <c r="BCF5" s="469"/>
      <c r="BCG5" s="469"/>
      <c r="BCH5" s="469"/>
      <c r="BCI5" s="469"/>
      <c r="BCJ5" s="469"/>
      <c r="BCK5" s="469"/>
      <c r="BCL5" s="469"/>
      <c r="BCM5" s="469"/>
      <c r="BCN5" s="469"/>
      <c r="BCO5" s="469"/>
      <c r="BCP5" s="469"/>
      <c r="BCQ5" s="469"/>
      <c r="BCR5" s="469"/>
      <c r="BCS5" s="469"/>
      <c r="BCT5" s="469"/>
      <c r="BCU5" s="469"/>
      <c r="BCV5" s="469"/>
      <c r="BCW5" s="469"/>
      <c r="BCX5" s="469"/>
      <c r="BCY5" s="469"/>
      <c r="BCZ5" s="469"/>
      <c r="BDA5" s="469"/>
      <c r="BDB5" s="469"/>
      <c r="BDC5" s="469"/>
      <c r="BDD5" s="469"/>
      <c r="BDE5" s="469"/>
      <c r="BDF5" s="469"/>
      <c r="BDG5" s="469"/>
      <c r="BDH5" s="469"/>
      <c r="BDI5" s="469"/>
      <c r="BDJ5" s="469"/>
      <c r="BDK5" s="469"/>
      <c r="BDL5" s="469"/>
      <c r="BDM5" s="469"/>
      <c r="BDN5" s="469"/>
      <c r="BDO5" s="469"/>
      <c r="BDP5" s="469"/>
      <c r="BDQ5" s="469"/>
      <c r="BDR5" s="469"/>
      <c r="BDS5" s="469"/>
      <c r="BDT5" s="469"/>
      <c r="BDU5" s="469"/>
      <c r="BDV5" s="469"/>
      <c r="BDW5" s="469"/>
      <c r="BDX5" s="469"/>
      <c r="BDY5" s="469"/>
      <c r="BDZ5" s="469"/>
      <c r="BEA5" s="469"/>
      <c r="BEB5" s="469"/>
      <c r="BEC5" s="469"/>
      <c r="BED5" s="469"/>
      <c r="BEE5" s="469"/>
      <c r="BEF5" s="469"/>
      <c r="BEG5" s="469"/>
      <c r="BEH5" s="469"/>
      <c r="BEI5" s="469"/>
      <c r="BEJ5" s="469"/>
      <c r="BEK5" s="469"/>
      <c r="BEL5" s="469"/>
      <c r="BEM5" s="469"/>
      <c r="BEN5" s="469"/>
      <c r="BEO5" s="469"/>
      <c r="BEP5" s="469"/>
      <c r="BEQ5" s="469"/>
      <c r="BER5" s="469"/>
      <c r="BES5" s="469"/>
      <c r="BET5" s="469"/>
      <c r="BEU5" s="469"/>
      <c r="BEV5" s="469"/>
      <c r="BEW5" s="469"/>
      <c r="BEX5" s="469"/>
      <c r="BEY5" s="469"/>
      <c r="BEZ5" s="469"/>
      <c r="BFA5" s="469"/>
      <c r="BFB5" s="469"/>
      <c r="BFC5" s="469"/>
      <c r="BFD5" s="469"/>
      <c r="BFE5" s="469"/>
      <c r="BFF5" s="469"/>
      <c r="BFG5" s="469"/>
      <c r="BFH5" s="469"/>
      <c r="BFI5" s="469"/>
      <c r="BFJ5" s="469"/>
      <c r="BFK5" s="469"/>
      <c r="BFL5" s="469"/>
      <c r="BFM5" s="469"/>
      <c r="BFN5" s="469"/>
      <c r="BFO5" s="469"/>
      <c r="BFP5" s="469"/>
      <c r="BFQ5" s="469"/>
      <c r="BFR5" s="469"/>
      <c r="BFS5" s="469"/>
      <c r="BFT5" s="469"/>
      <c r="BFU5" s="469"/>
      <c r="BFV5" s="469"/>
      <c r="BFW5" s="469"/>
      <c r="BFX5" s="469"/>
      <c r="BFY5" s="469"/>
      <c r="BFZ5" s="469"/>
      <c r="BGA5" s="469"/>
      <c r="BGB5" s="469"/>
      <c r="BGC5" s="469"/>
      <c r="BGD5" s="469"/>
      <c r="BGE5" s="469"/>
      <c r="BGF5" s="469"/>
      <c r="BGG5" s="469"/>
      <c r="BGH5" s="469"/>
      <c r="BGI5" s="469"/>
      <c r="BGJ5" s="469"/>
      <c r="BGK5" s="469"/>
      <c r="BGL5" s="469"/>
      <c r="BGM5" s="469"/>
      <c r="BGN5" s="469"/>
      <c r="BGO5" s="469"/>
      <c r="BGP5" s="469"/>
      <c r="BGQ5" s="469"/>
      <c r="BGR5" s="469"/>
      <c r="BGS5" s="469"/>
      <c r="BGT5" s="469"/>
      <c r="BGU5" s="469"/>
      <c r="BGV5" s="469"/>
      <c r="BGW5" s="469"/>
      <c r="BGX5" s="469"/>
      <c r="BGY5" s="469"/>
      <c r="BGZ5" s="469"/>
      <c r="BHA5" s="469"/>
      <c r="BHB5" s="469"/>
      <c r="BHC5" s="469"/>
      <c r="BHD5" s="469"/>
      <c r="BHE5" s="469"/>
      <c r="BHF5" s="469"/>
      <c r="BHG5" s="469"/>
      <c r="BHH5" s="469"/>
      <c r="BHI5" s="469"/>
      <c r="BHJ5" s="469"/>
      <c r="BHK5" s="469"/>
      <c r="BHL5" s="469"/>
      <c r="BHM5" s="469"/>
      <c r="BHN5" s="469"/>
      <c r="BHO5" s="469"/>
      <c r="BHP5" s="469"/>
      <c r="BHQ5" s="469"/>
      <c r="BHR5" s="469"/>
      <c r="BHS5" s="469"/>
      <c r="BHT5" s="469"/>
      <c r="BHU5" s="469"/>
      <c r="BHV5" s="469"/>
      <c r="BHW5" s="469"/>
      <c r="BHX5" s="469"/>
      <c r="BHY5" s="469"/>
      <c r="BHZ5" s="469"/>
      <c r="BIA5" s="469"/>
      <c r="BIB5" s="469"/>
      <c r="BIC5" s="469"/>
      <c r="BID5" s="469"/>
      <c r="BIE5" s="469"/>
      <c r="BIF5" s="469"/>
      <c r="BIG5" s="469"/>
      <c r="BIH5" s="469"/>
      <c r="BII5" s="469"/>
      <c r="BIJ5" s="469"/>
      <c r="BIK5" s="469"/>
      <c r="BIL5" s="469"/>
      <c r="BIM5" s="469"/>
      <c r="BIN5" s="469"/>
      <c r="BIO5" s="469"/>
      <c r="BIP5" s="469"/>
      <c r="BIQ5" s="469"/>
      <c r="BIR5" s="469"/>
      <c r="BIS5" s="469"/>
      <c r="BIT5" s="469"/>
      <c r="BIU5" s="469"/>
      <c r="BIV5" s="469"/>
      <c r="BIW5" s="469"/>
      <c r="BIX5" s="469"/>
      <c r="BIY5" s="469"/>
      <c r="BIZ5" s="469"/>
      <c r="BJA5" s="469"/>
      <c r="BJB5" s="469"/>
      <c r="BJC5" s="469"/>
      <c r="BJD5" s="469"/>
      <c r="BJE5" s="469"/>
      <c r="BJF5" s="469"/>
      <c r="BJG5" s="469"/>
      <c r="BJH5" s="469"/>
      <c r="BJI5" s="469"/>
      <c r="BJJ5" s="469"/>
      <c r="BJK5" s="469"/>
      <c r="BJL5" s="469"/>
      <c r="BJM5" s="469"/>
      <c r="BJN5" s="469"/>
      <c r="BJO5" s="469"/>
      <c r="BJP5" s="469"/>
      <c r="BJQ5" s="469"/>
      <c r="BJR5" s="469"/>
      <c r="BJS5" s="469"/>
      <c r="BJT5" s="469"/>
      <c r="BJU5" s="469"/>
      <c r="BJV5" s="469"/>
      <c r="BJW5" s="469"/>
      <c r="BJX5" s="469"/>
      <c r="BJY5" s="469"/>
      <c r="BJZ5" s="469"/>
      <c r="BKA5" s="469"/>
      <c r="BKB5" s="469"/>
      <c r="BKC5" s="469"/>
      <c r="BKD5" s="469"/>
      <c r="BKE5" s="469"/>
      <c r="BKF5" s="469"/>
      <c r="BKG5" s="469"/>
      <c r="BKH5" s="469"/>
      <c r="BKI5" s="469"/>
      <c r="BKJ5" s="469"/>
      <c r="BKK5" s="469"/>
      <c r="BKL5" s="469"/>
      <c r="BKM5" s="469"/>
      <c r="BKN5" s="469"/>
      <c r="BKO5" s="469"/>
      <c r="BKP5" s="469"/>
      <c r="BKQ5" s="469"/>
      <c r="BKR5" s="469"/>
      <c r="BKS5" s="469"/>
      <c r="BKT5" s="469"/>
      <c r="BKU5" s="469"/>
      <c r="BKV5" s="469"/>
      <c r="BKW5" s="469"/>
      <c r="BKX5" s="469"/>
      <c r="BKY5" s="469"/>
      <c r="BKZ5" s="469"/>
      <c r="BLA5" s="469"/>
      <c r="BLB5" s="469"/>
      <c r="BLC5" s="469"/>
      <c r="BLD5" s="469"/>
      <c r="BLE5" s="469"/>
      <c r="BLF5" s="469"/>
      <c r="BLG5" s="469"/>
      <c r="BLH5" s="469"/>
      <c r="BLI5" s="469"/>
      <c r="BLJ5" s="469"/>
      <c r="BLK5" s="469"/>
      <c r="BLL5" s="469"/>
      <c r="BLM5" s="469"/>
      <c r="BLN5" s="469"/>
      <c r="BLO5" s="469"/>
      <c r="BLP5" s="469"/>
      <c r="BLQ5" s="469"/>
      <c r="BLR5" s="469"/>
      <c r="BLS5" s="469"/>
      <c r="BLT5" s="469"/>
      <c r="BLU5" s="469"/>
      <c r="BLV5" s="469"/>
      <c r="BLW5" s="469"/>
      <c r="BLX5" s="469"/>
      <c r="BLY5" s="469"/>
      <c r="BLZ5" s="469"/>
      <c r="BMA5" s="469"/>
      <c r="BMB5" s="469"/>
      <c r="BMC5" s="469"/>
      <c r="BMD5" s="469"/>
      <c r="BME5" s="469"/>
      <c r="BMF5" s="469"/>
      <c r="BMG5" s="469"/>
      <c r="BMH5" s="469"/>
      <c r="BMI5" s="469"/>
      <c r="BMJ5" s="469"/>
      <c r="BMK5" s="469"/>
      <c r="BML5" s="469"/>
      <c r="BMM5" s="469"/>
      <c r="BMN5" s="469"/>
      <c r="BMO5" s="469"/>
      <c r="BMP5" s="469"/>
      <c r="BMQ5" s="469"/>
      <c r="BMR5" s="469"/>
      <c r="BMS5" s="469"/>
      <c r="BMT5" s="469"/>
      <c r="BMU5" s="469"/>
      <c r="BMV5" s="469"/>
      <c r="BMW5" s="469"/>
      <c r="BMX5" s="469"/>
      <c r="BMY5" s="469"/>
      <c r="BMZ5" s="469"/>
      <c r="BNA5" s="469"/>
      <c r="BNB5" s="469"/>
      <c r="BNC5" s="469"/>
      <c r="BND5" s="469"/>
      <c r="BNE5" s="469"/>
      <c r="BNF5" s="469"/>
      <c r="BNG5" s="469"/>
      <c r="BNH5" s="469"/>
      <c r="BNI5" s="469"/>
      <c r="BNJ5" s="469"/>
      <c r="BNK5" s="469"/>
      <c r="BNL5" s="469"/>
      <c r="BNM5" s="469"/>
      <c r="BNN5" s="469"/>
      <c r="BNO5" s="469"/>
      <c r="BNP5" s="469"/>
      <c r="BNQ5" s="469"/>
      <c r="BNR5" s="469"/>
      <c r="BNS5" s="469"/>
      <c r="BNT5" s="469"/>
      <c r="BNU5" s="469"/>
      <c r="BNV5" s="469"/>
      <c r="BNW5" s="469"/>
      <c r="BNX5" s="469"/>
      <c r="BNY5" s="469"/>
      <c r="BNZ5" s="469"/>
      <c r="BOA5" s="469"/>
      <c r="BOB5" s="469"/>
      <c r="BOC5" s="469"/>
      <c r="BOD5" s="469"/>
      <c r="BOE5" s="469"/>
      <c r="BOF5" s="469"/>
      <c r="BOG5" s="469"/>
      <c r="BOH5" s="469"/>
      <c r="BOI5" s="469"/>
      <c r="BOJ5" s="469"/>
      <c r="BOK5" s="469"/>
      <c r="BOL5" s="469"/>
      <c r="BOM5" s="469"/>
      <c r="BON5" s="469"/>
      <c r="BOO5" s="469"/>
      <c r="BOP5" s="469"/>
      <c r="BOQ5" s="469"/>
      <c r="BOR5" s="469"/>
      <c r="BOS5" s="469"/>
      <c r="BOT5" s="469"/>
      <c r="BOU5" s="469"/>
      <c r="BOV5" s="469"/>
      <c r="BOW5" s="469"/>
      <c r="BOX5" s="469"/>
      <c r="BOY5" s="469"/>
      <c r="BOZ5" s="469"/>
      <c r="BPA5" s="469"/>
      <c r="BPB5" s="469"/>
      <c r="BPC5" s="469"/>
      <c r="BPD5" s="469"/>
      <c r="BPE5" s="469"/>
      <c r="BPF5" s="469"/>
      <c r="BPG5" s="469"/>
      <c r="BPH5" s="469"/>
      <c r="BPI5" s="469"/>
      <c r="BPJ5" s="469"/>
      <c r="BPK5" s="469"/>
      <c r="BPL5" s="469"/>
      <c r="BPM5" s="469"/>
      <c r="BPN5" s="469"/>
      <c r="BPO5" s="469"/>
      <c r="BPP5" s="469"/>
      <c r="BPQ5" s="469"/>
      <c r="BPR5" s="469"/>
      <c r="BPS5" s="469"/>
      <c r="BPT5" s="469"/>
      <c r="BPU5" s="469"/>
      <c r="BPV5" s="469"/>
      <c r="BPW5" s="469"/>
      <c r="BPX5" s="469"/>
      <c r="BPY5" s="469"/>
      <c r="BPZ5" s="469"/>
      <c r="BQA5" s="469"/>
      <c r="BQB5" s="469"/>
      <c r="BQC5" s="469"/>
      <c r="BQD5" s="469"/>
      <c r="BQE5" s="469"/>
      <c r="BQF5" s="469"/>
      <c r="BQG5" s="469"/>
      <c r="BQH5" s="469"/>
      <c r="BQI5" s="469"/>
      <c r="BQJ5" s="469"/>
      <c r="BQK5" s="469"/>
      <c r="BQL5" s="469"/>
      <c r="BQM5" s="469"/>
      <c r="BQN5" s="469"/>
      <c r="BQO5" s="469"/>
      <c r="BQP5" s="469"/>
      <c r="BQQ5" s="469"/>
      <c r="BQR5" s="469"/>
      <c r="BQS5" s="469"/>
      <c r="BQT5" s="469"/>
      <c r="BQU5" s="469"/>
      <c r="BQV5" s="469"/>
      <c r="BQW5" s="469"/>
      <c r="BQX5" s="469"/>
      <c r="BQY5" s="469"/>
      <c r="BQZ5" s="469"/>
      <c r="BRA5" s="469"/>
      <c r="BRB5" s="469"/>
      <c r="BRC5" s="469"/>
      <c r="BRD5" s="469"/>
      <c r="BRE5" s="469"/>
      <c r="BRF5" s="469"/>
      <c r="BRG5" s="469"/>
      <c r="BRH5" s="469"/>
      <c r="BRI5" s="469"/>
      <c r="BRJ5" s="469"/>
      <c r="BRK5" s="469"/>
      <c r="BRL5" s="469"/>
      <c r="BRM5" s="469"/>
      <c r="BRN5" s="469"/>
      <c r="BRO5" s="469"/>
      <c r="BRP5" s="469"/>
      <c r="BRQ5" s="469"/>
      <c r="BRR5" s="469"/>
      <c r="BRS5" s="469"/>
      <c r="BRT5" s="469"/>
      <c r="BRU5" s="469"/>
      <c r="BRV5" s="469"/>
      <c r="BRW5" s="469"/>
      <c r="BRX5" s="469"/>
      <c r="BRY5" s="469"/>
      <c r="BRZ5" s="469"/>
      <c r="BSA5" s="469"/>
      <c r="BSB5" s="469"/>
      <c r="BSC5" s="469"/>
      <c r="BSD5" s="469"/>
      <c r="BSE5" s="469"/>
      <c r="BSF5" s="469"/>
      <c r="BSG5" s="469"/>
      <c r="BSH5" s="469"/>
      <c r="BSI5" s="469"/>
      <c r="BSJ5" s="469"/>
      <c r="BSK5" s="469"/>
      <c r="BSL5" s="469"/>
      <c r="BSM5" s="469"/>
      <c r="BSN5" s="469"/>
      <c r="BSO5" s="469"/>
      <c r="BSP5" s="469"/>
      <c r="BSQ5" s="469"/>
      <c r="BSR5" s="469"/>
      <c r="BSS5" s="469"/>
      <c r="BST5" s="469"/>
      <c r="BSU5" s="469"/>
      <c r="BSV5" s="469"/>
      <c r="BSW5" s="469"/>
      <c r="BSX5" s="469"/>
      <c r="BSY5" s="469"/>
      <c r="BSZ5" s="469"/>
      <c r="BTA5" s="469"/>
      <c r="BTB5" s="469"/>
      <c r="BTC5" s="469"/>
      <c r="BTD5" s="469"/>
      <c r="BTE5" s="469"/>
      <c r="BTF5" s="469"/>
      <c r="BTG5" s="469"/>
      <c r="BTH5" s="469"/>
      <c r="BTI5" s="469"/>
      <c r="BTJ5" s="469"/>
      <c r="BTK5" s="469"/>
      <c r="BTL5" s="469"/>
      <c r="BTM5" s="469"/>
      <c r="BTN5" s="469"/>
      <c r="BTO5" s="469"/>
      <c r="BTP5" s="469"/>
      <c r="BTQ5" s="469"/>
      <c r="BTR5" s="469"/>
      <c r="BTS5" s="469"/>
      <c r="BTT5" s="469"/>
      <c r="BTU5" s="469"/>
      <c r="BTV5" s="469"/>
      <c r="BTW5" s="469"/>
      <c r="BTX5" s="469"/>
      <c r="BTY5" s="469"/>
      <c r="BTZ5" s="469"/>
      <c r="BUA5" s="469"/>
      <c r="BUB5" s="469"/>
      <c r="BUC5" s="469"/>
      <c r="BUD5" s="469"/>
      <c r="BUE5" s="469"/>
      <c r="BUF5" s="469"/>
      <c r="BUG5" s="469"/>
      <c r="BUH5" s="469"/>
      <c r="BUI5" s="469"/>
      <c r="BUJ5" s="469"/>
      <c r="BUK5" s="469"/>
      <c r="BUL5" s="469"/>
      <c r="BUM5" s="469"/>
      <c r="BUN5" s="469"/>
      <c r="BUO5" s="469"/>
      <c r="BUP5" s="469"/>
      <c r="BUQ5" s="469"/>
      <c r="BUR5" s="469"/>
      <c r="BUS5" s="469"/>
      <c r="BUT5" s="469"/>
      <c r="BUU5" s="469"/>
      <c r="BUV5" s="469"/>
      <c r="BUW5" s="469"/>
      <c r="BUX5" s="469"/>
      <c r="BUY5" s="469"/>
      <c r="BUZ5" s="469"/>
      <c r="BVA5" s="469"/>
      <c r="BVB5" s="469"/>
      <c r="BVC5" s="469"/>
      <c r="BVD5" s="469"/>
      <c r="BVE5" s="469"/>
      <c r="BVF5" s="469"/>
      <c r="BVG5" s="469"/>
      <c r="BVH5" s="469"/>
      <c r="BVI5" s="469"/>
      <c r="BVJ5" s="469"/>
      <c r="BVK5" s="469"/>
      <c r="BVL5" s="469"/>
      <c r="BVM5" s="469"/>
      <c r="BVN5" s="469"/>
      <c r="BVO5" s="469"/>
      <c r="BVP5" s="469"/>
      <c r="BVQ5" s="469"/>
      <c r="BVR5" s="469"/>
      <c r="BVS5" s="469"/>
      <c r="BVT5" s="469"/>
      <c r="BVU5" s="469"/>
      <c r="BVV5" s="469"/>
      <c r="BVW5" s="469"/>
      <c r="BVX5" s="469"/>
      <c r="BVY5" s="469"/>
      <c r="BVZ5" s="469"/>
      <c r="BWA5" s="469"/>
      <c r="BWB5" s="469"/>
      <c r="BWC5" s="469"/>
      <c r="BWD5" s="469"/>
      <c r="BWE5" s="469"/>
      <c r="BWF5" s="469"/>
      <c r="BWG5" s="469"/>
      <c r="BWH5" s="469"/>
      <c r="BWI5" s="469"/>
      <c r="BWJ5" s="469"/>
      <c r="BWK5" s="469"/>
      <c r="BWL5" s="469"/>
      <c r="BWM5" s="469"/>
      <c r="BWN5" s="469"/>
      <c r="BWO5" s="469"/>
      <c r="BWP5" s="469"/>
      <c r="BWQ5" s="469"/>
      <c r="BWR5" s="469"/>
      <c r="BWS5" s="469"/>
      <c r="BWT5" s="469"/>
      <c r="BWU5" s="469"/>
      <c r="BWV5" s="469"/>
      <c r="BWW5" s="469"/>
      <c r="BWX5" s="469"/>
      <c r="BWY5" s="469"/>
      <c r="BWZ5" s="469"/>
      <c r="BXA5" s="469"/>
      <c r="BXB5" s="469"/>
      <c r="BXC5" s="469"/>
      <c r="BXD5" s="469"/>
      <c r="BXE5" s="469"/>
      <c r="BXF5" s="469"/>
      <c r="BXG5" s="469"/>
      <c r="BXH5" s="469"/>
      <c r="BXI5" s="469"/>
      <c r="BXJ5" s="469"/>
      <c r="BXK5" s="469"/>
      <c r="BXL5" s="469"/>
      <c r="BXM5" s="469"/>
      <c r="BXN5" s="469"/>
      <c r="BXO5" s="469"/>
      <c r="BXP5" s="469"/>
      <c r="BXQ5" s="469"/>
      <c r="BXR5" s="469"/>
      <c r="BXS5" s="469"/>
      <c r="BXT5" s="469"/>
      <c r="BXU5" s="469"/>
      <c r="BXV5" s="469"/>
      <c r="BXW5" s="469"/>
      <c r="BXX5" s="469"/>
      <c r="BXY5" s="469"/>
      <c r="BXZ5" s="469"/>
      <c r="BYA5" s="469"/>
      <c r="BYB5" s="469"/>
      <c r="BYC5" s="469"/>
      <c r="BYD5" s="469"/>
      <c r="BYE5" s="469"/>
      <c r="BYF5" s="469"/>
      <c r="BYG5" s="469"/>
      <c r="BYH5" s="469"/>
      <c r="BYI5" s="469"/>
      <c r="BYJ5" s="469"/>
      <c r="BYK5" s="469"/>
      <c r="BYL5" s="469"/>
      <c r="BYM5" s="469"/>
      <c r="BYN5" s="469"/>
      <c r="BYO5" s="469"/>
      <c r="BYP5" s="469"/>
      <c r="BYQ5" s="469"/>
      <c r="BYR5" s="469"/>
      <c r="BYS5" s="469"/>
      <c r="BYT5" s="469"/>
      <c r="BYU5" s="469"/>
      <c r="BYV5" s="469"/>
      <c r="BYW5" s="469"/>
      <c r="BYX5" s="469"/>
      <c r="BYY5" s="469"/>
      <c r="BYZ5" s="469"/>
      <c r="BZA5" s="469"/>
      <c r="BZB5" s="469"/>
      <c r="BZC5" s="469"/>
      <c r="BZD5" s="469"/>
      <c r="BZE5" s="469"/>
      <c r="BZF5" s="469"/>
      <c r="BZG5" s="469"/>
      <c r="BZH5" s="469"/>
      <c r="BZI5" s="469"/>
      <c r="BZJ5" s="469"/>
      <c r="BZK5" s="469"/>
      <c r="BZL5" s="469"/>
      <c r="BZM5" s="469"/>
      <c r="BZN5" s="469"/>
      <c r="BZO5" s="469"/>
      <c r="BZP5" s="469"/>
      <c r="BZQ5" s="469"/>
      <c r="BZR5" s="469"/>
      <c r="BZS5" s="469"/>
      <c r="BZT5" s="469"/>
      <c r="BZU5" s="469"/>
      <c r="BZV5" s="469"/>
      <c r="BZW5" s="469"/>
      <c r="BZX5" s="469"/>
      <c r="BZY5" s="469"/>
      <c r="BZZ5" s="469"/>
      <c r="CAA5" s="469"/>
      <c r="CAB5" s="469"/>
      <c r="CAC5" s="469"/>
      <c r="CAD5" s="469"/>
      <c r="CAE5" s="469"/>
      <c r="CAF5" s="469"/>
      <c r="CAG5" s="469"/>
      <c r="CAH5" s="469"/>
      <c r="CAI5" s="469"/>
      <c r="CAJ5" s="469"/>
      <c r="CAK5" s="469"/>
      <c r="CAL5" s="469"/>
      <c r="CAM5" s="469"/>
      <c r="CAN5" s="469"/>
      <c r="CAO5" s="469"/>
      <c r="CAP5" s="469"/>
      <c r="CAQ5" s="469"/>
      <c r="CAR5" s="469"/>
      <c r="CAS5" s="469"/>
      <c r="CAT5" s="469"/>
      <c r="CAU5" s="469"/>
      <c r="CAV5" s="469"/>
      <c r="CAW5" s="469"/>
      <c r="CAX5" s="469"/>
      <c r="CAY5" s="469"/>
      <c r="CAZ5" s="469"/>
      <c r="CBA5" s="469"/>
      <c r="CBB5" s="469"/>
      <c r="CBC5" s="469"/>
      <c r="CBD5" s="469"/>
      <c r="CBE5" s="469"/>
      <c r="CBF5" s="469"/>
      <c r="CBG5" s="469"/>
      <c r="CBH5" s="469"/>
      <c r="CBI5" s="469"/>
      <c r="CBJ5" s="469"/>
      <c r="CBK5" s="469"/>
      <c r="CBL5" s="469"/>
      <c r="CBM5" s="469"/>
      <c r="CBN5" s="469"/>
      <c r="CBO5" s="469"/>
      <c r="CBP5" s="469"/>
      <c r="CBQ5" s="469"/>
      <c r="CBR5" s="469"/>
      <c r="CBS5" s="469"/>
      <c r="CBT5" s="469"/>
      <c r="CBU5" s="469"/>
      <c r="CBV5" s="469"/>
      <c r="CBW5" s="469"/>
      <c r="CBX5" s="469"/>
      <c r="CBY5" s="469"/>
      <c r="CBZ5" s="469"/>
      <c r="CCA5" s="469"/>
      <c r="CCB5" s="469"/>
      <c r="CCC5" s="469"/>
      <c r="CCD5" s="469"/>
      <c r="CCE5" s="469"/>
      <c r="CCF5" s="469"/>
      <c r="CCG5" s="469"/>
      <c r="CCH5" s="469"/>
      <c r="CCI5" s="469"/>
      <c r="CCJ5" s="469"/>
      <c r="CCK5" s="469"/>
      <c r="CCL5" s="469"/>
      <c r="CCM5" s="469"/>
      <c r="CCN5" s="469"/>
      <c r="CCO5" s="469"/>
      <c r="CCP5" s="469"/>
      <c r="CCQ5" s="469"/>
      <c r="CCR5" s="469"/>
      <c r="CCS5" s="469"/>
      <c r="CCT5" s="469"/>
      <c r="CCU5" s="469"/>
      <c r="CCV5" s="469"/>
      <c r="CCW5" s="469"/>
      <c r="CCX5" s="469"/>
      <c r="CCY5" s="469"/>
      <c r="CCZ5" s="469"/>
      <c r="CDA5" s="469"/>
      <c r="CDB5" s="469"/>
      <c r="CDC5" s="469"/>
      <c r="CDD5" s="469"/>
      <c r="CDE5" s="469"/>
      <c r="CDF5" s="469"/>
      <c r="CDG5" s="469"/>
      <c r="CDH5" s="469"/>
      <c r="CDI5" s="469"/>
      <c r="CDJ5" s="469"/>
      <c r="CDK5" s="469"/>
      <c r="CDL5" s="469"/>
      <c r="CDM5" s="469"/>
      <c r="CDN5" s="469"/>
      <c r="CDO5" s="469"/>
      <c r="CDP5" s="469"/>
      <c r="CDQ5" s="469"/>
      <c r="CDR5" s="469"/>
      <c r="CDS5" s="469"/>
      <c r="CDT5" s="469"/>
      <c r="CDU5" s="469"/>
      <c r="CDV5" s="469"/>
      <c r="CDW5" s="469"/>
      <c r="CDX5" s="469"/>
      <c r="CDY5" s="469"/>
      <c r="CDZ5" s="469"/>
      <c r="CEA5" s="469"/>
      <c r="CEB5" s="469"/>
      <c r="CEC5" s="469"/>
      <c r="CED5" s="469"/>
      <c r="CEE5" s="469"/>
      <c r="CEF5" s="469"/>
      <c r="CEG5" s="469"/>
      <c r="CEH5" s="469"/>
      <c r="CEI5" s="469"/>
      <c r="CEJ5" s="469"/>
      <c r="CEK5" s="469"/>
      <c r="CEL5" s="469"/>
      <c r="CEM5" s="469"/>
      <c r="CEN5" s="469"/>
      <c r="CEO5" s="469"/>
      <c r="CEP5" s="469"/>
      <c r="CEQ5" s="469"/>
      <c r="CER5" s="469"/>
      <c r="CES5" s="469"/>
      <c r="CET5" s="469"/>
      <c r="CEU5" s="469"/>
      <c r="CEV5" s="469"/>
      <c r="CEW5" s="469"/>
      <c r="CEX5" s="469"/>
      <c r="CEY5" s="469"/>
      <c r="CEZ5" s="469"/>
      <c r="CFA5" s="469"/>
      <c r="CFB5" s="469"/>
      <c r="CFC5" s="469"/>
      <c r="CFD5" s="469"/>
      <c r="CFE5" s="469"/>
      <c r="CFF5" s="469"/>
      <c r="CFG5" s="469"/>
      <c r="CFH5" s="469"/>
      <c r="CFI5" s="469"/>
      <c r="CFJ5" s="469"/>
      <c r="CFK5" s="469"/>
      <c r="CFL5" s="469"/>
      <c r="CFM5" s="469"/>
      <c r="CFN5" s="469"/>
      <c r="CFO5" s="469"/>
      <c r="CFP5" s="469"/>
      <c r="CFQ5" s="469"/>
      <c r="CFR5" s="469"/>
      <c r="CFS5" s="469"/>
      <c r="CFT5" s="469"/>
      <c r="CFU5" s="469"/>
      <c r="CFV5" s="469"/>
      <c r="CFW5" s="469"/>
      <c r="CFX5" s="469"/>
      <c r="CFY5" s="469"/>
      <c r="CFZ5" s="469"/>
      <c r="CGA5" s="469"/>
      <c r="CGB5" s="469"/>
      <c r="CGC5" s="469"/>
      <c r="CGD5" s="469"/>
      <c r="CGE5" s="469"/>
      <c r="CGF5" s="469"/>
      <c r="CGG5" s="469"/>
      <c r="CGH5" s="469"/>
      <c r="CGI5" s="469"/>
      <c r="CGJ5" s="469"/>
      <c r="CGK5" s="469"/>
      <c r="CGL5" s="469"/>
      <c r="CGM5" s="469"/>
      <c r="CGN5" s="469"/>
      <c r="CGO5" s="469"/>
      <c r="CGP5" s="469"/>
      <c r="CGQ5" s="469"/>
      <c r="CGR5" s="469"/>
      <c r="CGS5" s="469"/>
      <c r="CGT5" s="469"/>
      <c r="CGU5" s="469"/>
      <c r="CGV5" s="469"/>
      <c r="CGW5" s="469"/>
      <c r="CGX5" s="469"/>
      <c r="CGY5" s="469"/>
      <c r="CGZ5" s="469"/>
      <c r="CHA5" s="469"/>
      <c r="CHB5" s="469"/>
      <c r="CHC5" s="469"/>
      <c r="CHD5" s="469"/>
      <c r="CHE5" s="469"/>
      <c r="CHF5" s="469"/>
      <c r="CHG5" s="469"/>
      <c r="CHH5" s="469"/>
      <c r="CHI5" s="469"/>
      <c r="CHJ5" s="469"/>
      <c r="CHK5" s="469"/>
      <c r="CHL5" s="469"/>
      <c r="CHM5" s="469"/>
      <c r="CHN5" s="469"/>
      <c r="CHO5" s="469"/>
      <c r="CHP5" s="469"/>
      <c r="CHQ5" s="469"/>
      <c r="CHR5" s="469"/>
      <c r="CHS5" s="469"/>
      <c r="CHT5" s="469"/>
      <c r="CHU5" s="469"/>
      <c r="CHV5" s="469"/>
      <c r="CHW5" s="469"/>
      <c r="CHX5" s="469"/>
      <c r="CHY5" s="469"/>
      <c r="CHZ5" s="469"/>
      <c r="CIA5" s="469"/>
      <c r="CIB5" s="469"/>
      <c r="CIC5" s="469"/>
      <c r="CID5" s="469"/>
      <c r="CIE5" s="469"/>
      <c r="CIF5" s="469"/>
      <c r="CIG5" s="469"/>
      <c r="CIH5" s="469"/>
      <c r="CII5" s="469"/>
      <c r="CIJ5" s="469"/>
      <c r="CIK5" s="469"/>
      <c r="CIL5" s="469"/>
      <c r="CIM5" s="469"/>
      <c r="CIN5" s="469"/>
      <c r="CIO5" s="469"/>
      <c r="CIP5" s="469"/>
      <c r="CIQ5" s="469"/>
      <c r="CIR5" s="469"/>
      <c r="CIS5" s="469"/>
      <c r="CIT5" s="469"/>
      <c r="CIU5" s="469"/>
      <c r="CIV5" s="469"/>
      <c r="CIW5" s="469"/>
      <c r="CIX5" s="469"/>
      <c r="CIY5" s="469"/>
      <c r="CIZ5" s="469"/>
      <c r="CJA5" s="469"/>
      <c r="CJB5" s="469"/>
      <c r="CJC5" s="469"/>
      <c r="CJD5" s="469"/>
      <c r="CJE5" s="469"/>
      <c r="CJF5" s="469"/>
      <c r="CJG5" s="469"/>
      <c r="CJH5" s="469"/>
      <c r="CJI5" s="469"/>
      <c r="CJJ5" s="469"/>
      <c r="CJK5" s="469"/>
      <c r="CJL5" s="469"/>
      <c r="CJM5" s="469"/>
      <c r="CJN5" s="469"/>
      <c r="CJO5" s="469"/>
      <c r="CJP5" s="469"/>
      <c r="CJQ5" s="469"/>
      <c r="CJR5" s="469"/>
      <c r="CJS5" s="469"/>
      <c r="CJT5" s="469"/>
      <c r="CJU5" s="469"/>
      <c r="CJV5" s="469"/>
      <c r="CJW5" s="469"/>
      <c r="CJX5" s="469"/>
      <c r="CJY5" s="469"/>
      <c r="CJZ5" s="469"/>
      <c r="CKA5" s="469"/>
      <c r="CKB5" s="469"/>
      <c r="CKC5" s="469"/>
      <c r="CKD5" s="469"/>
      <c r="CKE5" s="469"/>
      <c r="CKF5" s="469"/>
      <c r="CKG5" s="469"/>
      <c r="CKH5" s="469"/>
      <c r="CKI5" s="469"/>
      <c r="CKJ5" s="469"/>
      <c r="CKK5" s="469"/>
      <c r="CKL5" s="469"/>
      <c r="CKM5" s="469"/>
      <c r="CKN5" s="469"/>
      <c r="CKO5" s="469"/>
      <c r="CKP5" s="469"/>
      <c r="CKQ5" s="469"/>
      <c r="CKR5" s="469"/>
      <c r="CKS5" s="469"/>
      <c r="CKT5" s="469"/>
      <c r="CKU5" s="469"/>
      <c r="CKV5" s="469"/>
      <c r="CKW5" s="469"/>
      <c r="CKX5" s="469"/>
      <c r="CKY5" s="469"/>
      <c r="CKZ5" s="469"/>
      <c r="CLA5" s="469"/>
      <c r="CLB5" s="469"/>
      <c r="CLC5" s="469"/>
      <c r="CLD5" s="469"/>
      <c r="CLE5" s="469"/>
      <c r="CLF5" s="469"/>
      <c r="CLG5" s="469"/>
      <c r="CLH5" s="469"/>
      <c r="CLI5" s="469"/>
      <c r="CLJ5" s="469"/>
      <c r="CLK5" s="469"/>
      <c r="CLL5" s="469"/>
      <c r="CLM5" s="469"/>
      <c r="CLN5" s="469"/>
      <c r="CLO5" s="469"/>
      <c r="CLP5" s="469"/>
      <c r="CLQ5" s="469"/>
      <c r="CLR5" s="469"/>
      <c r="CLS5" s="469"/>
      <c r="CLT5" s="469"/>
      <c r="CLU5" s="469"/>
      <c r="CLV5" s="469"/>
      <c r="CLW5" s="469"/>
      <c r="CLX5" s="469"/>
      <c r="CLY5" s="469"/>
      <c r="CLZ5" s="469"/>
      <c r="CMA5" s="469"/>
      <c r="CMB5" s="469"/>
      <c r="CMC5" s="469"/>
      <c r="CMD5" s="469"/>
      <c r="CME5" s="469"/>
      <c r="CMF5" s="469"/>
      <c r="CMG5" s="469"/>
      <c r="CMH5" s="469"/>
      <c r="CMI5" s="469"/>
      <c r="CMJ5" s="469"/>
      <c r="CMK5" s="469"/>
      <c r="CML5" s="469"/>
      <c r="CMM5" s="469"/>
      <c r="CMN5" s="469"/>
      <c r="CMO5" s="469"/>
      <c r="CMP5" s="469"/>
      <c r="CMQ5" s="469"/>
      <c r="CMR5" s="469"/>
      <c r="CMS5" s="469"/>
      <c r="CMT5" s="469"/>
      <c r="CMU5" s="469"/>
      <c r="CMV5" s="469"/>
      <c r="CMW5" s="469"/>
      <c r="CMX5" s="469"/>
      <c r="CMY5" s="469"/>
      <c r="CMZ5" s="469"/>
      <c r="CNA5" s="469"/>
      <c r="CNB5" s="469"/>
      <c r="CNC5" s="469"/>
      <c r="CND5" s="469"/>
      <c r="CNE5" s="469"/>
      <c r="CNF5" s="469"/>
      <c r="CNG5" s="469"/>
      <c r="CNH5" s="469"/>
      <c r="CNI5" s="469"/>
      <c r="CNJ5" s="469"/>
      <c r="CNK5" s="469"/>
      <c r="CNL5" s="469"/>
      <c r="CNM5" s="469"/>
      <c r="CNN5" s="469"/>
      <c r="CNO5" s="469"/>
      <c r="CNP5" s="469"/>
      <c r="CNQ5" s="469"/>
      <c r="CNR5" s="469"/>
      <c r="CNS5" s="469"/>
      <c r="CNT5" s="469"/>
      <c r="CNU5" s="469"/>
      <c r="CNV5" s="469"/>
      <c r="CNW5" s="469"/>
      <c r="CNX5" s="469"/>
      <c r="CNY5" s="469"/>
      <c r="CNZ5" s="469"/>
      <c r="COA5" s="469"/>
      <c r="COB5" s="469"/>
      <c r="COC5" s="469"/>
      <c r="COD5" s="469"/>
      <c r="COE5" s="469"/>
      <c r="COF5" s="469"/>
      <c r="COG5" s="469"/>
      <c r="COH5" s="469"/>
      <c r="COI5" s="469"/>
      <c r="COJ5" s="469"/>
      <c r="COK5" s="469"/>
      <c r="COL5" s="469"/>
      <c r="COM5" s="469"/>
      <c r="CON5" s="469"/>
      <c r="COO5" s="469"/>
      <c r="COP5" s="469"/>
      <c r="COQ5" s="469"/>
      <c r="COR5" s="469"/>
      <c r="COS5" s="469"/>
      <c r="COT5" s="469"/>
      <c r="COU5" s="469"/>
      <c r="COV5" s="469"/>
      <c r="COW5" s="469"/>
      <c r="COX5" s="469"/>
      <c r="COY5" s="469"/>
      <c r="COZ5" s="469"/>
      <c r="CPA5" s="469"/>
      <c r="CPB5" s="469"/>
      <c r="CPC5" s="469"/>
      <c r="CPD5" s="469"/>
      <c r="CPE5" s="469"/>
      <c r="CPF5" s="469"/>
      <c r="CPG5" s="469"/>
      <c r="CPH5" s="469"/>
      <c r="CPI5" s="469"/>
      <c r="CPJ5" s="469"/>
      <c r="CPK5" s="469"/>
      <c r="CPL5" s="469"/>
      <c r="CPM5" s="469"/>
      <c r="CPN5" s="469"/>
      <c r="CPO5" s="469"/>
      <c r="CPP5" s="469"/>
      <c r="CPQ5" s="469"/>
      <c r="CPR5" s="469"/>
      <c r="CPS5" s="469"/>
      <c r="CPT5" s="469"/>
      <c r="CPU5" s="469"/>
      <c r="CPV5" s="469"/>
      <c r="CPW5" s="469"/>
      <c r="CPX5" s="469"/>
      <c r="CPY5" s="469"/>
      <c r="CPZ5" s="469"/>
      <c r="CQA5" s="469"/>
      <c r="CQB5" s="469"/>
      <c r="CQC5" s="469"/>
      <c r="CQD5" s="469"/>
      <c r="CQE5" s="469"/>
      <c r="CQF5" s="469"/>
      <c r="CQG5" s="469"/>
      <c r="CQH5" s="469"/>
      <c r="CQI5" s="469"/>
      <c r="CQJ5" s="469"/>
      <c r="CQK5" s="469"/>
      <c r="CQL5" s="469"/>
      <c r="CQM5" s="469"/>
      <c r="CQN5" s="469"/>
      <c r="CQO5" s="469"/>
      <c r="CQP5" s="469"/>
      <c r="CQQ5" s="469"/>
      <c r="CQR5" s="469"/>
      <c r="CQS5" s="469"/>
      <c r="CQT5" s="469"/>
      <c r="CQU5" s="469"/>
      <c r="CQV5" s="469"/>
      <c r="CQW5" s="469"/>
      <c r="CQX5" s="469"/>
      <c r="CQY5" s="469"/>
      <c r="CQZ5" s="469"/>
      <c r="CRA5" s="469"/>
      <c r="CRB5" s="469"/>
      <c r="CRC5" s="469"/>
      <c r="CRD5" s="469"/>
      <c r="CRE5" s="469"/>
      <c r="CRF5" s="469"/>
      <c r="CRG5" s="469"/>
      <c r="CRH5" s="469"/>
      <c r="CRI5" s="469"/>
      <c r="CRJ5" s="469"/>
      <c r="CRK5" s="469"/>
      <c r="CRL5" s="469"/>
      <c r="CRM5" s="469"/>
      <c r="CRN5" s="469"/>
      <c r="CRO5" s="469"/>
      <c r="CRP5" s="469"/>
      <c r="CRQ5" s="469"/>
      <c r="CRR5" s="469"/>
      <c r="CRS5" s="469"/>
      <c r="CRT5" s="469"/>
      <c r="CRU5" s="469"/>
      <c r="CRV5" s="469"/>
      <c r="CRW5" s="469"/>
      <c r="CRX5" s="469"/>
      <c r="CRY5" s="469"/>
      <c r="CRZ5" s="469"/>
      <c r="CSA5" s="469"/>
      <c r="CSB5" s="469"/>
      <c r="CSC5" s="469"/>
      <c r="CSD5" s="469"/>
      <c r="CSE5" s="469"/>
      <c r="CSF5" s="469"/>
      <c r="CSG5" s="469"/>
      <c r="CSH5" s="469"/>
      <c r="CSI5" s="469"/>
      <c r="CSJ5" s="469"/>
      <c r="CSK5" s="469"/>
      <c r="CSL5" s="469"/>
      <c r="CSM5" s="469"/>
      <c r="CSN5" s="469"/>
      <c r="CSO5" s="469"/>
      <c r="CSP5" s="469"/>
      <c r="CSQ5" s="469"/>
      <c r="CSR5" s="469"/>
      <c r="CSS5" s="469"/>
      <c r="CST5" s="469"/>
      <c r="CSU5" s="469"/>
      <c r="CSV5" s="469"/>
      <c r="CSW5" s="469"/>
      <c r="CSX5" s="469"/>
      <c r="CSY5" s="469"/>
      <c r="CSZ5" s="469"/>
      <c r="CTA5" s="469"/>
      <c r="CTB5" s="469"/>
      <c r="CTC5" s="469"/>
      <c r="CTD5" s="469"/>
      <c r="CTE5" s="469"/>
      <c r="CTF5" s="469"/>
      <c r="CTG5" s="469"/>
      <c r="CTH5" s="469"/>
      <c r="CTI5" s="469"/>
      <c r="CTJ5" s="469"/>
      <c r="CTK5" s="469"/>
      <c r="CTL5" s="469"/>
      <c r="CTM5" s="469"/>
      <c r="CTN5" s="469"/>
      <c r="CTO5" s="469"/>
      <c r="CTP5" s="469"/>
      <c r="CTQ5" s="469"/>
      <c r="CTR5" s="469"/>
      <c r="CTS5" s="469"/>
      <c r="CTT5" s="469"/>
      <c r="CTU5" s="469"/>
      <c r="CTV5" s="469"/>
      <c r="CTW5" s="469"/>
      <c r="CTX5" s="469"/>
      <c r="CTY5" s="469"/>
      <c r="CTZ5" s="469"/>
      <c r="CUA5" s="469"/>
      <c r="CUB5" s="469"/>
      <c r="CUC5" s="469"/>
      <c r="CUD5" s="469"/>
      <c r="CUE5" s="469"/>
      <c r="CUF5" s="469"/>
      <c r="CUG5" s="469"/>
      <c r="CUH5" s="469"/>
      <c r="CUI5" s="469"/>
      <c r="CUJ5" s="469"/>
      <c r="CUK5" s="469"/>
      <c r="CUL5" s="469"/>
      <c r="CUM5" s="469"/>
      <c r="CUN5" s="469"/>
      <c r="CUO5" s="469"/>
      <c r="CUP5" s="469"/>
      <c r="CUQ5" s="469"/>
      <c r="CUR5" s="469"/>
      <c r="CUS5" s="469"/>
      <c r="CUT5" s="469"/>
      <c r="CUU5" s="469"/>
      <c r="CUV5" s="469"/>
      <c r="CUW5" s="469"/>
      <c r="CUX5" s="469"/>
      <c r="CUY5" s="469"/>
      <c r="CUZ5" s="469"/>
      <c r="CVA5" s="469"/>
      <c r="CVB5" s="469"/>
      <c r="CVC5" s="469"/>
      <c r="CVD5" s="469"/>
      <c r="CVE5" s="469"/>
      <c r="CVF5" s="469"/>
      <c r="CVG5" s="469"/>
      <c r="CVH5" s="469"/>
      <c r="CVI5" s="469"/>
      <c r="CVJ5" s="469"/>
      <c r="CVK5" s="469"/>
      <c r="CVL5" s="469"/>
      <c r="CVM5" s="469"/>
      <c r="CVN5" s="469"/>
      <c r="CVO5" s="469"/>
      <c r="CVP5" s="469"/>
      <c r="CVQ5" s="469"/>
      <c r="CVR5" s="469"/>
      <c r="CVS5" s="469"/>
      <c r="CVT5" s="469"/>
      <c r="CVU5" s="469"/>
      <c r="CVV5" s="469"/>
      <c r="CVW5" s="469"/>
      <c r="CVX5" s="469"/>
      <c r="CVY5" s="469"/>
      <c r="CVZ5" s="469"/>
      <c r="CWA5" s="469"/>
      <c r="CWB5" s="469"/>
      <c r="CWC5" s="469"/>
      <c r="CWD5" s="469"/>
      <c r="CWE5" s="469"/>
      <c r="CWF5" s="469"/>
      <c r="CWG5" s="469"/>
      <c r="CWH5" s="469"/>
      <c r="CWI5" s="469"/>
      <c r="CWJ5" s="469"/>
      <c r="CWK5" s="469"/>
      <c r="CWL5" s="469"/>
      <c r="CWM5" s="469"/>
      <c r="CWN5" s="469"/>
      <c r="CWO5" s="469"/>
      <c r="CWP5" s="469"/>
      <c r="CWQ5" s="469"/>
      <c r="CWR5" s="469"/>
      <c r="CWS5" s="469"/>
      <c r="CWT5" s="469"/>
      <c r="CWU5" s="469"/>
      <c r="CWV5" s="469"/>
      <c r="CWW5" s="469"/>
      <c r="CWX5" s="469"/>
      <c r="CWY5" s="469"/>
      <c r="CWZ5" s="469"/>
      <c r="CXA5" s="469"/>
      <c r="CXB5" s="469"/>
      <c r="CXC5" s="469"/>
      <c r="CXD5" s="469"/>
      <c r="CXE5" s="469"/>
      <c r="CXF5" s="469"/>
      <c r="CXG5" s="469"/>
      <c r="CXH5" s="469"/>
      <c r="CXI5" s="469"/>
      <c r="CXJ5" s="469"/>
      <c r="CXK5" s="469"/>
      <c r="CXL5" s="469"/>
      <c r="CXM5" s="469"/>
      <c r="CXN5" s="469"/>
      <c r="CXO5" s="469"/>
      <c r="CXP5" s="469"/>
      <c r="CXQ5" s="469"/>
      <c r="CXR5" s="469"/>
      <c r="CXS5" s="469"/>
      <c r="CXT5" s="469"/>
      <c r="CXU5" s="469"/>
      <c r="CXV5" s="469"/>
      <c r="CXW5" s="469"/>
      <c r="CXX5" s="469"/>
      <c r="CXY5" s="469"/>
      <c r="CXZ5" s="469"/>
      <c r="CYA5" s="469"/>
      <c r="CYB5" s="469"/>
      <c r="CYC5" s="469"/>
      <c r="CYD5" s="469"/>
      <c r="CYE5" s="469"/>
      <c r="CYF5" s="469"/>
      <c r="CYG5" s="469"/>
      <c r="CYH5" s="469"/>
      <c r="CYI5" s="469"/>
      <c r="CYJ5" s="469"/>
      <c r="CYK5" s="469"/>
      <c r="CYL5" s="469"/>
      <c r="CYM5" s="469"/>
      <c r="CYN5" s="469"/>
      <c r="CYO5" s="469"/>
      <c r="CYP5" s="469"/>
      <c r="CYQ5" s="469"/>
      <c r="CYR5" s="469"/>
      <c r="CYS5" s="469"/>
      <c r="CYT5" s="469"/>
      <c r="CYU5" s="469"/>
      <c r="CYV5" s="469"/>
      <c r="CYW5" s="469"/>
      <c r="CYX5" s="469"/>
      <c r="CYY5" s="469"/>
      <c r="CYZ5" s="469"/>
      <c r="CZA5" s="469"/>
      <c r="CZB5" s="469"/>
      <c r="CZC5" s="469"/>
      <c r="CZD5" s="469"/>
      <c r="CZE5" s="469"/>
      <c r="CZF5" s="469"/>
      <c r="CZG5" s="469"/>
      <c r="CZH5" s="469"/>
      <c r="CZI5" s="469"/>
      <c r="CZJ5" s="469"/>
      <c r="CZK5" s="469"/>
      <c r="CZL5" s="469"/>
      <c r="CZM5" s="469"/>
      <c r="CZN5" s="469"/>
      <c r="CZO5" s="469"/>
      <c r="CZP5" s="469"/>
      <c r="CZQ5" s="469"/>
      <c r="CZR5" s="469"/>
      <c r="CZS5" s="469"/>
      <c r="CZT5" s="469"/>
      <c r="CZU5" s="469"/>
      <c r="CZV5" s="469"/>
      <c r="CZW5" s="469"/>
      <c r="CZX5" s="469"/>
      <c r="CZY5" s="469"/>
      <c r="CZZ5" s="469"/>
      <c r="DAA5" s="469"/>
      <c r="DAB5" s="469"/>
      <c r="DAC5" s="469"/>
      <c r="DAD5" s="469"/>
      <c r="DAE5" s="469"/>
      <c r="DAF5" s="469"/>
      <c r="DAG5" s="469"/>
      <c r="DAH5" s="469"/>
      <c r="DAI5" s="469"/>
      <c r="DAJ5" s="469"/>
      <c r="DAK5" s="469"/>
      <c r="DAL5" s="469"/>
      <c r="DAM5" s="469"/>
      <c r="DAN5" s="469"/>
      <c r="DAO5" s="469"/>
      <c r="DAP5" s="469"/>
      <c r="DAQ5" s="469"/>
      <c r="DAR5" s="469"/>
      <c r="DAS5" s="469"/>
      <c r="DAT5" s="469"/>
      <c r="DAU5" s="469"/>
      <c r="DAV5" s="469"/>
      <c r="DAW5" s="469"/>
      <c r="DAX5" s="469"/>
      <c r="DAY5" s="469"/>
      <c r="DAZ5" s="469"/>
      <c r="DBA5" s="469"/>
      <c r="DBB5" s="469"/>
      <c r="DBC5" s="469"/>
      <c r="DBD5" s="469"/>
      <c r="DBE5" s="469"/>
      <c r="DBF5" s="469"/>
      <c r="DBG5" s="469"/>
      <c r="DBH5" s="469"/>
      <c r="DBI5" s="469"/>
      <c r="DBJ5" s="469"/>
      <c r="DBK5" s="469"/>
      <c r="DBL5" s="469"/>
      <c r="DBM5" s="469"/>
      <c r="DBN5" s="469"/>
      <c r="DBO5" s="469"/>
      <c r="DBP5" s="469"/>
      <c r="DBQ5" s="469"/>
      <c r="DBR5" s="469"/>
      <c r="DBS5" s="469"/>
      <c r="DBT5" s="469"/>
      <c r="DBU5" s="469"/>
      <c r="DBV5" s="469"/>
      <c r="DBW5" s="469"/>
      <c r="DBX5" s="469"/>
      <c r="DBY5" s="469"/>
      <c r="DBZ5" s="469"/>
      <c r="DCA5" s="469"/>
      <c r="DCB5" s="469"/>
      <c r="DCC5" s="469"/>
      <c r="DCD5" s="469"/>
      <c r="DCE5" s="469"/>
      <c r="DCF5" s="469"/>
      <c r="DCG5" s="469"/>
      <c r="DCH5" s="469"/>
      <c r="DCI5" s="469"/>
      <c r="DCJ5" s="469"/>
      <c r="DCK5" s="469"/>
      <c r="DCL5" s="469"/>
      <c r="DCM5" s="469"/>
      <c r="DCN5" s="469"/>
      <c r="DCO5" s="469"/>
      <c r="DCP5" s="469"/>
      <c r="DCQ5" s="469"/>
      <c r="DCR5" s="469"/>
      <c r="DCS5" s="469"/>
      <c r="DCT5" s="469"/>
      <c r="DCU5" s="469"/>
      <c r="DCV5" s="469"/>
      <c r="DCW5" s="469"/>
      <c r="DCX5" s="469"/>
      <c r="DCY5" s="469"/>
      <c r="DCZ5" s="469"/>
      <c r="DDA5" s="469"/>
      <c r="DDB5" s="469"/>
      <c r="DDC5" s="469"/>
      <c r="DDD5" s="469"/>
      <c r="DDE5" s="469"/>
      <c r="DDF5" s="469"/>
      <c r="DDG5" s="469"/>
      <c r="DDH5" s="469"/>
      <c r="DDI5" s="469"/>
      <c r="DDJ5" s="469"/>
      <c r="DDK5" s="469"/>
      <c r="DDL5" s="469"/>
      <c r="DDM5" s="469"/>
      <c r="DDN5" s="469"/>
      <c r="DDO5" s="469"/>
      <c r="DDP5" s="469"/>
      <c r="DDQ5" s="469"/>
      <c r="DDR5" s="469"/>
      <c r="DDS5" s="469"/>
      <c r="DDT5" s="469"/>
      <c r="DDU5" s="469"/>
      <c r="DDV5" s="469"/>
      <c r="DDW5" s="469"/>
      <c r="DDX5" s="469"/>
      <c r="DDY5" s="469"/>
      <c r="DDZ5" s="469"/>
      <c r="DEA5" s="469"/>
      <c r="DEB5" s="469"/>
      <c r="DEC5" s="469"/>
      <c r="DED5" s="469"/>
      <c r="DEE5" s="469"/>
      <c r="DEF5" s="469"/>
      <c r="DEG5" s="469"/>
      <c r="DEH5" s="469"/>
      <c r="DEI5" s="469"/>
      <c r="DEJ5" s="469"/>
      <c r="DEK5" s="469"/>
      <c r="DEL5" s="469"/>
      <c r="DEM5" s="469"/>
      <c r="DEN5" s="469"/>
      <c r="DEO5" s="469"/>
      <c r="DEP5" s="469"/>
      <c r="DEQ5" s="469"/>
      <c r="DER5" s="469"/>
      <c r="DES5" s="469"/>
      <c r="DET5" s="469"/>
      <c r="DEU5" s="469"/>
      <c r="DEV5" s="469"/>
      <c r="DEW5" s="469"/>
      <c r="DEX5" s="469"/>
      <c r="DEY5" s="469"/>
      <c r="DEZ5" s="469"/>
      <c r="DFA5" s="469"/>
      <c r="DFB5" s="469"/>
      <c r="DFC5" s="469"/>
      <c r="DFD5" s="469"/>
      <c r="DFE5" s="469"/>
      <c r="DFF5" s="469"/>
      <c r="DFG5" s="469"/>
      <c r="DFH5" s="469"/>
      <c r="DFI5" s="469"/>
      <c r="DFJ5" s="469"/>
      <c r="DFK5" s="469"/>
      <c r="DFL5" s="469"/>
      <c r="DFM5" s="469"/>
      <c r="DFN5" s="469"/>
      <c r="DFO5" s="469"/>
      <c r="DFP5" s="469"/>
      <c r="DFQ5" s="469"/>
      <c r="DFR5" s="469"/>
      <c r="DFS5" s="469"/>
      <c r="DFT5" s="469"/>
      <c r="DFU5" s="469"/>
      <c r="DFV5" s="469"/>
      <c r="DFW5" s="469"/>
      <c r="DFX5" s="469"/>
      <c r="DFY5" s="469"/>
      <c r="DFZ5" s="469"/>
      <c r="DGA5" s="469"/>
      <c r="DGB5" s="469"/>
      <c r="DGC5" s="469"/>
      <c r="DGD5" s="469"/>
      <c r="DGE5" s="469"/>
      <c r="DGF5" s="469"/>
      <c r="DGG5" s="469"/>
      <c r="DGH5" s="469"/>
      <c r="DGI5" s="469"/>
      <c r="DGJ5" s="469"/>
      <c r="DGK5" s="469"/>
      <c r="DGL5" s="469"/>
      <c r="DGM5" s="469"/>
      <c r="DGN5" s="469"/>
      <c r="DGO5" s="469"/>
      <c r="DGP5" s="469"/>
      <c r="DGQ5" s="469"/>
      <c r="DGR5" s="469"/>
      <c r="DGS5" s="469"/>
      <c r="DGT5" s="469"/>
      <c r="DGU5" s="469"/>
      <c r="DGV5" s="469"/>
      <c r="DGW5" s="469"/>
      <c r="DGX5" s="469"/>
      <c r="DGY5" s="469"/>
      <c r="DGZ5" s="469"/>
      <c r="DHA5" s="469"/>
      <c r="DHB5" s="469"/>
      <c r="DHC5" s="469"/>
      <c r="DHD5" s="469"/>
      <c r="DHE5" s="469"/>
      <c r="DHF5" s="469"/>
      <c r="DHG5" s="469"/>
      <c r="DHH5" s="469"/>
      <c r="DHI5" s="469"/>
      <c r="DHJ5" s="469"/>
      <c r="DHK5" s="469"/>
      <c r="DHL5" s="469"/>
      <c r="DHM5" s="469"/>
      <c r="DHN5" s="469"/>
      <c r="DHO5" s="469"/>
      <c r="DHP5" s="469"/>
      <c r="DHQ5" s="469"/>
      <c r="DHR5" s="469"/>
      <c r="DHS5" s="469"/>
      <c r="DHT5" s="469"/>
      <c r="DHU5" s="469"/>
      <c r="DHV5" s="469"/>
      <c r="DHW5" s="469"/>
      <c r="DHX5" s="469"/>
      <c r="DHY5" s="469"/>
      <c r="DHZ5" s="469"/>
      <c r="DIA5" s="469"/>
      <c r="DIB5" s="469"/>
      <c r="DIC5" s="469"/>
      <c r="DID5" s="469"/>
      <c r="DIE5" s="469"/>
      <c r="DIF5" s="469"/>
      <c r="DIG5" s="469"/>
      <c r="DIH5" s="469"/>
      <c r="DII5" s="469"/>
      <c r="DIJ5" s="469"/>
      <c r="DIK5" s="469"/>
      <c r="DIL5" s="469"/>
      <c r="DIM5" s="469"/>
      <c r="DIN5" s="469"/>
      <c r="DIO5" s="469"/>
      <c r="DIP5" s="469"/>
      <c r="DIQ5" s="469"/>
      <c r="DIR5" s="469"/>
      <c r="DIS5" s="469"/>
      <c r="DIT5" s="469"/>
      <c r="DIU5" s="469"/>
      <c r="DIV5" s="469"/>
      <c r="DIW5" s="469"/>
      <c r="DIX5" s="469"/>
      <c r="DIY5" s="469"/>
      <c r="DIZ5" s="469"/>
      <c r="DJA5" s="469"/>
      <c r="DJB5" s="469"/>
      <c r="DJC5" s="469"/>
      <c r="DJD5" s="469"/>
      <c r="DJE5" s="469"/>
      <c r="DJF5" s="469"/>
      <c r="DJG5" s="469"/>
      <c r="DJH5" s="469"/>
      <c r="DJI5" s="469"/>
      <c r="DJJ5" s="469"/>
      <c r="DJK5" s="469"/>
      <c r="DJL5" s="469"/>
      <c r="DJM5" s="469"/>
      <c r="DJN5" s="469"/>
      <c r="DJO5" s="469"/>
      <c r="DJP5" s="469"/>
      <c r="DJQ5" s="469"/>
      <c r="DJR5" s="469"/>
      <c r="DJS5" s="469"/>
      <c r="DJT5" s="469"/>
      <c r="DJU5" s="469"/>
      <c r="DJV5" s="469"/>
      <c r="DJW5" s="469"/>
      <c r="DJX5" s="469"/>
      <c r="DJY5" s="469"/>
      <c r="DJZ5" s="469"/>
      <c r="DKA5" s="469"/>
      <c r="DKB5" s="469"/>
      <c r="DKC5" s="469"/>
      <c r="DKD5" s="469"/>
      <c r="DKE5" s="469"/>
      <c r="DKF5" s="469"/>
      <c r="DKG5" s="469"/>
      <c r="DKH5" s="469"/>
      <c r="DKI5" s="469"/>
      <c r="DKJ5" s="469"/>
      <c r="DKK5" s="469"/>
      <c r="DKL5" s="469"/>
      <c r="DKM5" s="469"/>
      <c r="DKN5" s="469"/>
      <c r="DKO5" s="469"/>
      <c r="DKP5" s="469"/>
      <c r="DKQ5" s="469"/>
      <c r="DKR5" s="469"/>
      <c r="DKS5" s="469"/>
      <c r="DKT5" s="469"/>
      <c r="DKU5" s="469"/>
      <c r="DKV5" s="469"/>
      <c r="DKW5" s="469"/>
      <c r="DKX5" s="469"/>
      <c r="DKY5" s="469"/>
      <c r="DKZ5" s="469"/>
      <c r="DLA5" s="469"/>
      <c r="DLB5" s="469"/>
      <c r="DLC5" s="469"/>
      <c r="DLD5" s="469"/>
      <c r="DLE5" s="469"/>
      <c r="DLF5" s="469"/>
      <c r="DLG5" s="469"/>
      <c r="DLH5" s="469"/>
      <c r="DLI5" s="469"/>
      <c r="DLJ5" s="469"/>
      <c r="DLK5" s="469"/>
      <c r="DLL5" s="469"/>
      <c r="DLM5" s="469"/>
      <c r="DLN5" s="469"/>
      <c r="DLO5" s="469"/>
      <c r="DLP5" s="469"/>
      <c r="DLQ5" s="469"/>
      <c r="DLR5" s="469"/>
      <c r="DLS5" s="469"/>
      <c r="DLT5" s="469"/>
      <c r="DLU5" s="469"/>
      <c r="DLV5" s="469"/>
      <c r="DLW5" s="469"/>
      <c r="DLX5" s="469"/>
      <c r="DLY5" s="469"/>
      <c r="DLZ5" s="469"/>
      <c r="DMA5" s="469"/>
      <c r="DMB5" s="469"/>
      <c r="DMC5" s="469"/>
      <c r="DMD5" s="469"/>
      <c r="DME5" s="469"/>
      <c r="DMF5" s="469"/>
      <c r="DMG5" s="469"/>
      <c r="DMH5" s="469"/>
      <c r="DMI5" s="469"/>
      <c r="DMJ5" s="469"/>
      <c r="DMK5" s="469"/>
      <c r="DML5" s="469"/>
      <c r="DMM5" s="469"/>
      <c r="DMN5" s="469"/>
      <c r="DMO5" s="469"/>
      <c r="DMP5" s="469"/>
      <c r="DMQ5" s="469"/>
      <c r="DMR5" s="469"/>
      <c r="DMS5" s="469"/>
      <c r="DMT5" s="469"/>
      <c r="DMU5" s="469"/>
      <c r="DMV5" s="469"/>
      <c r="DMW5" s="469"/>
      <c r="DMX5" s="469"/>
      <c r="DMY5" s="469"/>
      <c r="DMZ5" s="469"/>
      <c r="DNA5" s="469"/>
      <c r="DNB5" s="469"/>
      <c r="DNC5" s="469"/>
      <c r="DND5" s="469"/>
      <c r="DNE5" s="469"/>
      <c r="DNF5" s="469"/>
      <c r="DNG5" s="469"/>
      <c r="DNH5" s="469"/>
      <c r="DNI5" s="469"/>
      <c r="DNJ5" s="469"/>
      <c r="DNK5" s="469"/>
      <c r="DNL5" s="469"/>
      <c r="DNM5" s="469"/>
      <c r="DNN5" s="469"/>
      <c r="DNO5" s="469"/>
      <c r="DNP5" s="469"/>
      <c r="DNQ5" s="469"/>
      <c r="DNR5" s="469"/>
      <c r="DNS5" s="469"/>
      <c r="DNT5" s="469"/>
      <c r="DNU5" s="469"/>
      <c r="DNV5" s="469"/>
      <c r="DNW5" s="469"/>
      <c r="DNX5" s="469"/>
      <c r="DNY5" s="469"/>
      <c r="DNZ5" s="469"/>
      <c r="DOA5" s="469"/>
      <c r="DOB5" s="469"/>
      <c r="DOC5" s="469"/>
      <c r="DOD5" s="469"/>
      <c r="DOE5" s="469"/>
      <c r="DOF5" s="469"/>
      <c r="DOG5" s="469"/>
      <c r="DOH5" s="469"/>
      <c r="DOI5" s="469"/>
      <c r="DOJ5" s="469"/>
      <c r="DOK5" s="469"/>
      <c r="DOL5" s="469"/>
      <c r="DOM5" s="469"/>
      <c r="DON5" s="469"/>
      <c r="DOO5" s="469"/>
      <c r="DOP5" s="469"/>
      <c r="DOQ5" s="469"/>
      <c r="DOR5" s="469"/>
      <c r="DOS5" s="469"/>
      <c r="DOT5" s="469"/>
      <c r="DOU5" s="469"/>
      <c r="DOV5" s="469"/>
      <c r="DOW5" s="469"/>
      <c r="DOX5" s="469"/>
      <c r="DOY5" s="469"/>
      <c r="DOZ5" s="469"/>
      <c r="DPA5" s="469"/>
      <c r="DPB5" s="469"/>
      <c r="DPC5" s="469"/>
      <c r="DPD5" s="469"/>
      <c r="DPE5" s="469"/>
      <c r="DPF5" s="469"/>
      <c r="DPG5" s="469"/>
      <c r="DPH5" s="469"/>
      <c r="DPI5" s="469"/>
      <c r="DPJ5" s="469"/>
      <c r="DPK5" s="469"/>
      <c r="DPL5" s="469"/>
      <c r="DPM5" s="469"/>
      <c r="DPN5" s="469"/>
      <c r="DPO5" s="469"/>
      <c r="DPP5" s="469"/>
      <c r="DPQ5" s="469"/>
      <c r="DPR5" s="469"/>
      <c r="DPS5" s="469"/>
      <c r="DPT5" s="469"/>
      <c r="DPU5" s="469"/>
      <c r="DPV5" s="469"/>
      <c r="DPW5" s="469"/>
      <c r="DPX5" s="469"/>
      <c r="DPY5" s="469"/>
      <c r="DPZ5" s="469"/>
      <c r="DQA5" s="469"/>
      <c r="DQB5" s="469"/>
      <c r="DQC5" s="469"/>
      <c r="DQD5" s="469"/>
      <c r="DQE5" s="469"/>
      <c r="DQF5" s="469"/>
      <c r="DQG5" s="469"/>
      <c r="DQH5" s="469"/>
      <c r="DQI5" s="469"/>
      <c r="DQJ5" s="469"/>
      <c r="DQK5" s="469"/>
      <c r="DQL5" s="469"/>
      <c r="DQM5" s="469"/>
      <c r="DQN5" s="469"/>
      <c r="DQO5" s="469"/>
      <c r="DQP5" s="469"/>
      <c r="DQQ5" s="469"/>
      <c r="DQR5" s="469"/>
      <c r="DQS5" s="469"/>
      <c r="DQT5" s="469"/>
      <c r="DQU5" s="469"/>
      <c r="DQV5" s="469"/>
      <c r="DQW5" s="469"/>
      <c r="DQX5" s="469"/>
      <c r="DQY5" s="469"/>
      <c r="DQZ5" s="469"/>
      <c r="DRA5" s="469"/>
      <c r="DRB5" s="469"/>
      <c r="DRC5" s="469"/>
      <c r="DRD5" s="469"/>
      <c r="DRE5" s="469"/>
      <c r="DRF5" s="469"/>
      <c r="DRG5" s="469"/>
      <c r="DRH5" s="469"/>
      <c r="DRI5" s="469"/>
      <c r="DRJ5" s="469"/>
      <c r="DRK5" s="469"/>
      <c r="DRL5" s="469"/>
      <c r="DRM5" s="469"/>
      <c r="DRN5" s="469"/>
      <c r="DRO5" s="469"/>
      <c r="DRP5" s="469"/>
      <c r="DRQ5" s="469"/>
      <c r="DRR5" s="469"/>
      <c r="DRS5" s="469"/>
      <c r="DRT5" s="469"/>
      <c r="DRU5" s="469"/>
      <c r="DRV5" s="469"/>
      <c r="DRW5" s="469"/>
      <c r="DRX5" s="469"/>
      <c r="DRY5" s="469"/>
      <c r="DRZ5" s="469"/>
      <c r="DSA5" s="469"/>
      <c r="DSB5" s="469"/>
      <c r="DSC5" s="469"/>
      <c r="DSD5" s="469"/>
      <c r="DSE5" s="469"/>
      <c r="DSF5" s="469"/>
      <c r="DSG5" s="469"/>
      <c r="DSH5" s="469"/>
      <c r="DSI5" s="469"/>
      <c r="DSJ5" s="469"/>
      <c r="DSK5" s="469"/>
      <c r="DSL5" s="469"/>
      <c r="DSM5" s="469"/>
      <c r="DSN5" s="469"/>
      <c r="DSO5" s="469"/>
      <c r="DSP5" s="469"/>
      <c r="DSQ5" s="469"/>
      <c r="DSR5" s="469"/>
      <c r="DSS5" s="469"/>
      <c r="DST5" s="469"/>
      <c r="DSU5" s="469"/>
      <c r="DSV5" s="469"/>
      <c r="DSW5" s="469"/>
      <c r="DSX5" s="469"/>
      <c r="DSY5" s="469"/>
      <c r="DSZ5" s="469"/>
      <c r="DTA5" s="469"/>
      <c r="DTB5" s="469"/>
      <c r="DTC5" s="469"/>
      <c r="DTD5" s="469"/>
      <c r="DTE5" s="469"/>
      <c r="DTF5" s="469"/>
      <c r="DTG5" s="469"/>
      <c r="DTH5" s="469"/>
      <c r="DTI5" s="469"/>
      <c r="DTJ5" s="469"/>
      <c r="DTK5" s="469"/>
      <c r="DTL5" s="469"/>
      <c r="DTM5" s="469"/>
      <c r="DTN5" s="469"/>
      <c r="DTO5" s="469"/>
      <c r="DTP5" s="469"/>
      <c r="DTQ5" s="469"/>
      <c r="DTR5" s="469"/>
      <c r="DTS5" s="469"/>
      <c r="DTT5" s="469"/>
      <c r="DTU5" s="469"/>
      <c r="DTV5" s="469"/>
      <c r="DTW5" s="469"/>
      <c r="DTX5" s="469"/>
      <c r="DTY5" s="469"/>
      <c r="DTZ5" s="469"/>
      <c r="DUA5" s="469"/>
      <c r="DUB5" s="469"/>
      <c r="DUC5" s="469"/>
      <c r="DUD5" s="469"/>
      <c r="DUE5" s="469"/>
      <c r="DUF5" s="469"/>
      <c r="DUG5" s="469"/>
      <c r="DUH5" s="469"/>
      <c r="DUI5" s="469"/>
      <c r="DUJ5" s="469"/>
      <c r="DUK5" s="469"/>
      <c r="DUL5" s="469"/>
      <c r="DUM5" s="469"/>
      <c r="DUN5" s="469"/>
      <c r="DUO5" s="469"/>
      <c r="DUP5" s="469"/>
      <c r="DUQ5" s="469"/>
      <c r="DUR5" s="469"/>
      <c r="DUS5" s="469"/>
      <c r="DUT5" s="469"/>
      <c r="DUU5" s="469"/>
      <c r="DUV5" s="469"/>
      <c r="DUW5" s="469"/>
      <c r="DUX5" s="469"/>
      <c r="DUY5" s="469"/>
      <c r="DUZ5" s="469"/>
      <c r="DVA5" s="469"/>
      <c r="DVB5" s="469"/>
      <c r="DVC5" s="469"/>
      <c r="DVD5" s="469"/>
      <c r="DVE5" s="469"/>
      <c r="DVF5" s="469"/>
      <c r="DVG5" s="469"/>
      <c r="DVH5" s="469"/>
      <c r="DVI5" s="469"/>
      <c r="DVJ5" s="469"/>
      <c r="DVK5" s="469"/>
      <c r="DVL5" s="469"/>
      <c r="DVM5" s="469"/>
      <c r="DVN5" s="469"/>
      <c r="DVO5" s="469"/>
      <c r="DVP5" s="469"/>
      <c r="DVQ5" s="469"/>
      <c r="DVR5" s="469"/>
      <c r="DVS5" s="469"/>
      <c r="DVT5" s="469"/>
      <c r="DVU5" s="469"/>
      <c r="DVV5" s="469"/>
      <c r="DVW5" s="469"/>
      <c r="DVX5" s="469"/>
      <c r="DVY5" s="469"/>
      <c r="DVZ5" s="469"/>
      <c r="DWA5" s="469"/>
      <c r="DWB5" s="469"/>
      <c r="DWC5" s="469"/>
      <c r="DWD5" s="469"/>
      <c r="DWE5" s="469"/>
      <c r="DWF5" s="469"/>
      <c r="DWG5" s="469"/>
      <c r="DWH5" s="469"/>
      <c r="DWI5" s="469"/>
      <c r="DWJ5" s="469"/>
      <c r="DWK5" s="469"/>
      <c r="DWL5" s="469"/>
      <c r="DWM5" s="469"/>
      <c r="DWN5" s="469"/>
      <c r="DWO5" s="469"/>
      <c r="DWP5" s="469"/>
      <c r="DWQ5" s="469"/>
      <c r="DWR5" s="469"/>
      <c r="DWS5" s="469"/>
      <c r="DWT5" s="469"/>
      <c r="DWU5" s="469"/>
      <c r="DWV5" s="469"/>
      <c r="DWW5" s="469"/>
      <c r="DWX5" s="469"/>
      <c r="DWY5" s="469"/>
      <c r="DWZ5" s="469"/>
      <c r="DXA5" s="469"/>
      <c r="DXB5" s="469"/>
      <c r="DXC5" s="469"/>
      <c r="DXD5" s="469"/>
      <c r="DXE5" s="469"/>
      <c r="DXF5" s="469"/>
      <c r="DXG5" s="469"/>
      <c r="DXH5" s="469"/>
      <c r="DXI5" s="469"/>
      <c r="DXJ5" s="469"/>
      <c r="DXK5" s="469"/>
      <c r="DXL5" s="469"/>
      <c r="DXM5" s="469"/>
      <c r="DXN5" s="469"/>
      <c r="DXO5" s="469"/>
      <c r="DXP5" s="469"/>
      <c r="DXQ5" s="469"/>
      <c r="DXR5" s="469"/>
      <c r="DXS5" s="469"/>
      <c r="DXT5" s="469"/>
      <c r="DXU5" s="469"/>
      <c r="DXV5" s="469"/>
      <c r="DXW5" s="469"/>
      <c r="DXX5" s="469"/>
      <c r="DXY5" s="469"/>
      <c r="DXZ5" s="469"/>
      <c r="DYA5" s="469"/>
      <c r="DYB5" s="469"/>
      <c r="DYC5" s="469"/>
      <c r="DYD5" s="469"/>
      <c r="DYE5" s="469"/>
      <c r="DYF5" s="469"/>
      <c r="DYG5" s="469"/>
      <c r="DYH5" s="469"/>
      <c r="DYI5" s="469"/>
      <c r="DYJ5" s="469"/>
      <c r="DYK5" s="469"/>
      <c r="DYL5" s="469"/>
      <c r="DYM5" s="469"/>
      <c r="DYN5" s="469"/>
      <c r="DYO5" s="469"/>
      <c r="DYP5" s="469"/>
      <c r="DYQ5" s="469"/>
      <c r="DYR5" s="469"/>
      <c r="DYS5" s="469"/>
      <c r="DYT5" s="469"/>
      <c r="DYU5" s="469"/>
      <c r="DYV5" s="469"/>
      <c r="DYW5" s="469"/>
      <c r="DYX5" s="469"/>
      <c r="DYY5" s="469"/>
      <c r="DYZ5" s="469"/>
      <c r="DZA5" s="469"/>
      <c r="DZB5" s="469"/>
      <c r="DZC5" s="469"/>
      <c r="DZD5" s="469"/>
      <c r="DZE5" s="469"/>
      <c r="DZF5" s="469"/>
      <c r="DZG5" s="469"/>
      <c r="DZH5" s="469"/>
      <c r="DZI5" s="469"/>
      <c r="DZJ5" s="469"/>
      <c r="DZK5" s="469"/>
      <c r="DZL5" s="469"/>
      <c r="DZM5" s="469"/>
      <c r="DZN5" s="469"/>
      <c r="DZO5" s="469"/>
      <c r="DZP5" s="469"/>
      <c r="DZQ5" s="469"/>
      <c r="DZR5" s="469"/>
      <c r="DZS5" s="469"/>
      <c r="DZT5" s="469"/>
      <c r="DZU5" s="469"/>
      <c r="DZV5" s="469"/>
      <c r="DZW5" s="469"/>
      <c r="DZX5" s="469"/>
      <c r="DZY5" s="469"/>
      <c r="DZZ5" s="469"/>
      <c r="EAA5" s="469"/>
      <c r="EAB5" s="469"/>
      <c r="EAC5" s="469"/>
      <c r="EAD5" s="469"/>
      <c r="EAE5" s="469"/>
      <c r="EAF5" s="469"/>
      <c r="EAG5" s="469"/>
      <c r="EAH5" s="469"/>
      <c r="EAI5" s="469"/>
      <c r="EAJ5" s="469"/>
      <c r="EAK5" s="469"/>
      <c r="EAL5" s="469"/>
      <c r="EAM5" s="469"/>
      <c r="EAN5" s="469"/>
      <c r="EAO5" s="469"/>
      <c r="EAP5" s="469"/>
      <c r="EAQ5" s="469"/>
      <c r="EAR5" s="469"/>
      <c r="EAS5" s="469"/>
      <c r="EAT5" s="469"/>
      <c r="EAU5" s="469"/>
      <c r="EAV5" s="469"/>
      <c r="EAW5" s="469"/>
      <c r="EAX5" s="469"/>
      <c r="EAY5" s="469"/>
      <c r="EAZ5" s="469"/>
      <c r="EBA5" s="469"/>
      <c r="EBB5" s="469"/>
      <c r="EBC5" s="469"/>
      <c r="EBD5" s="469"/>
      <c r="EBE5" s="469"/>
      <c r="EBF5" s="469"/>
      <c r="EBG5" s="469"/>
      <c r="EBH5" s="469"/>
      <c r="EBI5" s="469"/>
      <c r="EBJ5" s="469"/>
      <c r="EBK5" s="469"/>
      <c r="EBL5" s="469"/>
      <c r="EBM5" s="469"/>
      <c r="EBN5" s="469"/>
      <c r="EBO5" s="469"/>
      <c r="EBP5" s="469"/>
      <c r="EBQ5" s="469"/>
      <c r="EBR5" s="469"/>
      <c r="EBS5" s="469"/>
      <c r="EBT5" s="469"/>
      <c r="EBU5" s="469"/>
      <c r="EBV5" s="469"/>
      <c r="EBW5" s="469"/>
      <c r="EBX5" s="469"/>
      <c r="EBY5" s="469"/>
      <c r="EBZ5" s="469"/>
      <c r="ECA5" s="469"/>
      <c r="ECB5" s="469"/>
      <c r="ECC5" s="469"/>
      <c r="ECD5" s="469"/>
      <c r="ECE5" s="469"/>
      <c r="ECF5" s="469"/>
      <c r="ECG5" s="469"/>
      <c r="ECH5" s="469"/>
      <c r="ECI5" s="469"/>
      <c r="ECJ5" s="469"/>
      <c r="ECK5" s="469"/>
      <c r="ECL5" s="469"/>
      <c r="ECM5" s="469"/>
      <c r="ECN5" s="469"/>
      <c r="ECO5" s="469"/>
      <c r="ECP5" s="469"/>
      <c r="ECQ5" s="469"/>
      <c r="ECR5" s="469"/>
      <c r="ECS5" s="469"/>
      <c r="ECT5" s="469"/>
      <c r="ECU5" s="469"/>
      <c r="ECV5" s="469"/>
      <c r="ECW5" s="469"/>
      <c r="ECX5" s="469"/>
      <c r="ECY5" s="469"/>
      <c r="ECZ5" s="469"/>
      <c r="EDA5" s="469"/>
      <c r="EDB5" s="469"/>
      <c r="EDC5" s="469"/>
      <c r="EDD5" s="469"/>
      <c r="EDE5" s="469"/>
      <c r="EDF5" s="469"/>
      <c r="EDG5" s="469"/>
      <c r="EDH5" s="469"/>
      <c r="EDI5" s="469"/>
      <c r="EDJ5" s="469"/>
      <c r="EDK5" s="469"/>
      <c r="EDL5" s="469"/>
      <c r="EDM5" s="469"/>
      <c r="EDN5" s="469"/>
      <c r="EDO5" s="469"/>
      <c r="EDP5" s="469"/>
      <c r="EDQ5" s="469"/>
      <c r="EDR5" s="469"/>
      <c r="EDS5" s="469"/>
      <c r="EDT5" s="469"/>
      <c r="EDU5" s="469"/>
      <c r="EDV5" s="469"/>
      <c r="EDW5" s="469"/>
      <c r="EDX5" s="469"/>
      <c r="EDY5" s="469"/>
      <c r="EDZ5" s="469"/>
      <c r="EEA5" s="469"/>
      <c r="EEB5" s="469"/>
      <c r="EEC5" s="469"/>
      <c r="EED5" s="469"/>
      <c r="EEE5" s="469"/>
      <c r="EEF5" s="469"/>
      <c r="EEG5" s="469"/>
      <c r="EEH5" s="469"/>
      <c r="EEI5" s="469"/>
      <c r="EEJ5" s="469"/>
      <c r="EEK5" s="469"/>
      <c r="EEL5" s="469"/>
      <c r="EEM5" s="469"/>
      <c r="EEN5" s="469"/>
      <c r="EEO5" s="469"/>
      <c r="EEP5" s="469"/>
      <c r="EEQ5" s="469"/>
      <c r="EER5" s="469"/>
      <c r="EES5" s="469"/>
      <c r="EET5" s="469"/>
      <c r="EEU5" s="469"/>
      <c r="EEV5" s="469"/>
      <c r="EEW5" s="469"/>
      <c r="EEX5" s="469"/>
      <c r="EEY5" s="469"/>
      <c r="EEZ5" s="469"/>
      <c r="EFA5" s="469"/>
      <c r="EFB5" s="469"/>
      <c r="EFC5" s="469"/>
      <c r="EFD5" s="469"/>
      <c r="EFE5" s="469"/>
      <c r="EFF5" s="469"/>
      <c r="EFG5" s="469"/>
      <c r="EFH5" s="469"/>
      <c r="EFI5" s="469"/>
      <c r="EFJ5" s="469"/>
      <c r="EFK5" s="469"/>
      <c r="EFL5" s="469"/>
      <c r="EFM5" s="469"/>
      <c r="EFN5" s="469"/>
      <c r="EFO5" s="469"/>
      <c r="EFP5" s="469"/>
      <c r="EFQ5" s="469"/>
      <c r="EFR5" s="469"/>
      <c r="EFS5" s="469"/>
      <c r="EFT5" s="469"/>
      <c r="EFU5" s="469"/>
      <c r="EFV5" s="469"/>
      <c r="EFW5" s="469"/>
      <c r="EFX5" s="469"/>
      <c r="EFY5" s="469"/>
      <c r="EFZ5" s="469"/>
      <c r="EGA5" s="469"/>
      <c r="EGB5" s="469"/>
      <c r="EGC5" s="469"/>
      <c r="EGD5" s="469"/>
      <c r="EGE5" s="469"/>
      <c r="EGF5" s="469"/>
      <c r="EGG5" s="469"/>
      <c r="EGH5" s="469"/>
      <c r="EGI5" s="469"/>
      <c r="EGJ5" s="469"/>
      <c r="EGK5" s="469"/>
      <c r="EGL5" s="469"/>
      <c r="EGM5" s="469"/>
      <c r="EGN5" s="469"/>
      <c r="EGO5" s="469"/>
      <c r="EGP5" s="469"/>
      <c r="EGQ5" s="469"/>
      <c r="EGR5" s="469"/>
      <c r="EGS5" s="469"/>
      <c r="EGT5" s="469"/>
      <c r="EGU5" s="469"/>
      <c r="EGV5" s="469"/>
      <c r="EGW5" s="469"/>
      <c r="EGX5" s="469"/>
      <c r="EGY5" s="469"/>
      <c r="EGZ5" s="469"/>
      <c r="EHA5" s="469"/>
      <c r="EHB5" s="469"/>
      <c r="EHC5" s="469"/>
      <c r="EHD5" s="469"/>
      <c r="EHE5" s="469"/>
      <c r="EHF5" s="469"/>
      <c r="EHG5" s="469"/>
      <c r="EHH5" s="469"/>
      <c r="EHI5" s="469"/>
      <c r="EHJ5" s="469"/>
      <c r="EHK5" s="469"/>
      <c r="EHL5" s="469"/>
      <c r="EHM5" s="469"/>
      <c r="EHN5" s="469"/>
      <c r="EHO5" s="469"/>
      <c r="EHP5" s="469"/>
      <c r="EHQ5" s="469"/>
      <c r="EHR5" s="469"/>
      <c r="EHS5" s="469"/>
      <c r="EHT5" s="469"/>
      <c r="EHU5" s="469"/>
      <c r="EHV5" s="469"/>
      <c r="EHW5" s="469"/>
      <c r="EHX5" s="469"/>
      <c r="EHY5" s="469"/>
      <c r="EHZ5" s="469"/>
      <c r="EIA5" s="469"/>
      <c r="EIB5" s="469"/>
      <c r="EIC5" s="469"/>
      <c r="EID5" s="469"/>
      <c r="EIE5" s="469"/>
      <c r="EIF5" s="469"/>
      <c r="EIG5" s="469"/>
      <c r="EIH5" s="469"/>
      <c r="EII5" s="469"/>
      <c r="EIJ5" s="469"/>
      <c r="EIK5" s="469"/>
      <c r="EIL5" s="469"/>
      <c r="EIM5" s="469"/>
      <c r="EIN5" s="469"/>
      <c r="EIO5" s="469"/>
      <c r="EIP5" s="469"/>
      <c r="EIQ5" s="469"/>
      <c r="EIR5" s="469"/>
      <c r="EIS5" s="469"/>
      <c r="EIT5" s="469"/>
      <c r="EIU5" s="469"/>
      <c r="EIV5" s="469"/>
      <c r="EIW5" s="469"/>
      <c r="EIX5" s="469"/>
      <c r="EIY5" s="469"/>
      <c r="EIZ5" s="469"/>
      <c r="EJA5" s="469"/>
      <c r="EJB5" s="469"/>
      <c r="EJC5" s="469"/>
      <c r="EJD5" s="469"/>
      <c r="EJE5" s="469"/>
      <c r="EJF5" s="469"/>
      <c r="EJG5" s="469"/>
      <c r="EJH5" s="469"/>
      <c r="EJI5" s="469"/>
      <c r="EJJ5" s="469"/>
      <c r="EJK5" s="469"/>
      <c r="EJL5" s="469"/>
      <c r="EJM5" s="469"/>
      <c r="EJN5" s="469"/>
      <c r="EJO5" s="469"/>
      <c r="EJP5" s="469"/>
      <c r="EJQ5" s="469"/>
      <c r="EJR5" s="469"/>
      <c r="EJS5" s="469"/>
      <c r="EJT5" s="469"/>
      <c r="EJU5" s="469"/>
      <c r="EJV5" s="469"/>
      <c r="EJW5" s="469"/>
      <c r="EJX5" s="469"/>
      <c r="EJY5" s="469"/>
      <c r="EJZ5" s="469"/>
      <c r="EKA5" s="469"/>
      <c r="EKB5" s="469"/>
      <c r="EKC5" s="469"/>
      <c r="EKD5" s="469"/>
      <c r="EKE5" s="469"/>
      <c r="EKF5" s="469"/>
      <c r="EKG5" s="469"/>
      <c r="EKH5" s="469"/>
      <c r="EKI5" s="469"/>
      <c r="EKJ5" s="469"/>
      <c r="EKK5" s="469"/>
      <c r="EKL5" s="469"/>
      <c r="EKM5" s="469"/>
      <c r="EKN5" s="469"/>
      <c r="EKO5" s="469"/>
      <c r="EKP5" s="469"/>
      <c r="EKQ5" s="469"/>
      <c r="EKR5" s="469"/>
      <c r="EKS5" s="469"/>
      <c r="EKT5" s="469"/>
      <c r="EKU5" s="469"/>
      <c r="EKV5" s="469"/>
      <c r="EKW5" s="469"/>
      <c r="EKX5" s="469"/>
      <c r="EKY5" s="469"/>
      <c r="EKZ5" s="469"/>
      <c r="ELA5" s="469"/>
      <c r="ELB5" s="469"/>
      <c r="ELC5" s="469"/>
      <c r="ELD5" s="469"/>
      <c r="ELE5" s="469"/>
      <c r="ELF5" s="469"/>
      <c r="ELG5" s="469"/>
      <c r="ELH5" s="469"/>
      <c r="ELI5" s="469"/>
      <c r="ELJ5" s="469"/>
      <c r="ELK5" s="469"/>
      <c r="ELL5" s="469"/>
      <c r="ELM5" s="469"/>
      <c r="ELN5" s="469"/>
      <c r="ELO5" s="469"/>
      <c r="ELP5" s="469"/>
      <c r="ELQ5" s="469"/>
      <c r="ELR5" s="469"/>
      <c r="ELS5" s="469"/>
      <c r="ELT5" s="469"/>
      <c r="ELU5" s="469"/>
      <c r="ELV5" s="469"/>
      <c r="ELW5" s="469"/>
      <c r="ELX5" s="469"/>
      <c r="ELY5" s="469"/>
      <c r="ELZ5" s="469"/>
      <c r="EMA5" s="469"/>
      <c r="EMB5" s="469"/>
      <c r="EMC5" s="469"/>
      <c r="EMD5" s="469"/>
      <c r="EME5" s="469"/>
      <c r="EMF5" s="469"/>
      <c r="EMG5" s="469"/>
      <c r="EMH5" s="469"/>
      <c r="EMI5" s="469"/>
      <c r="EMJ5" s="469"/>
      <c r="EMK5" s="469"/>
      <c r="EML5" s="469"/>
      <c r="EMM5" s="469"/>
      <c r="EMN5" s="469"/>
      <c r="EMO5" s="469"/>
      <c r="EMP5" s="469"/>
      <c r="EMQ5" s="469"/>
      <c r="EMR5" s="469"/>
      <c r="EMS5" s="469"/>
      <c r="EMT5" s="469"/>
      <c r="EMU5" s="469"/>
      <c r="EMV5" s="469"/>
      <c r="EMW5" s="469"/>
      <c r="EMX5" s="469"/>
      <c r="EMY5" s="469"/>
      <c r="EMZ5" s="469"/>
      <c r="ENA5" s="469"/>
      <c r="ENB5" s="469"/>
      <c r="ENC5" s="469"/>
      <c r="END5" s="469"/>
      <c r="ENE5" s="469"/>
      <c r="ENF5" s="469"/>
      <c r="ENG5" s="469"/>
      <c r="ENH5" s="469"/>
      <c r="ENI5" s="469"/>
      <c r="ENJ5" s="469"/>
      <c r="ENK5" s="469"/>
      <c r="ENL5" s="469"/>
      <c r="ENM5" s="469"/>
      <c r="ENN5" s="469"/>
      <c r="ENO5" s="469"/>
      <c r="ENP5" s="469"/>
      <c r="ENQ5" s="469"/>
      <c r="ENR5" s="469"/>
      <c r="ENS5" s="469"/>
      <c r="ENT5" s="469"/>
      <c r="ENU5" s="469"/>
      <c r="ENV5" s="469"/>
      <c r="ENW5" s="469"/>
      <c r="ENX5" s="469"/>
      <c r="ENY5" s="469"/>
      <c r="ENZ5" s="469"/>
      <c r="EOA5" s="469"/>
      <c r="EOB5" s="469"/>
      <c r="EOC5" s="469"/>
      <c r="EOD5" s="469"/>
      <c r="EOE5" s="469"/>
      <c r="EOF5" s="469"/>
      <c r="EOG5" s="469"/>
      <c r="EOH5" s="469"/>
      <c r="EOI5" s="469"/>
      <c r="EOJ5" s="469"/>
      <c r="EOK5" s="469"/>
      <c r="EOL5" s="469"/>
      <c r="EOM5" s="469"/>
      <c r="EON5" s="469"/>
      <c r="EOO5" s="469"/>
      <c r="EOP5" s="469"/>
      <c r="EOQ5" s="469"/>
      <c r="EOR5" s="469"/>
      <c r="EOS5" s="469"/>
      <c r="EOT5" s="469"/>
      <c r="EOU5" s="469"/>
      <c r="EOV5" s="469"/>
      <c r="EOW5" s="469"/>
      <c r="EOX5" s="469"/>
      <c r="EOY5" s="469"/>
      <c r="EOZ5" s="469"/>
      <c r="EPA5" s="469"/>
      <c r="EPB5" s="469"/>
      <c r="EPC5" s="469"/>
      <c r="EPD5" s="469"/>
      <c r="EPE5" s="469"/>
      <c r="EPF5" s="469"/>
      <c r="EPG5" s="469"/>
      <c r="EPH5" s="469"/>
      <c r="EPI5" s="469"/>
      <c r="EPJ5" s="469"/>
      <c r="EPK5" s="469"/>
      <c r="EPL5" s="469"/>
      <c r="EPM5" s="469"/>
      <c r="EPN5" s="469"/>
      <c r="EPO5" s="469"/>
      <c r="EPP5" s="469"/>
      <c r="EPQ5" s="469"/>
      <c r="EPR5" s="469"/>
      <c r="EPS5" s="469"/>
      <c r="EPT5" s="469"/>
      <c r="EPU5" s="469"/>
      <c r="EPV5" s="469"/>
      <c r="EPW5" s="469"/>
      <c r="EPX5" s="469"/>
      <c r="EPY5" s="469"/>
      <c r="EPZ5" s="469"/>
      <c r="EQA5" s="469"/>
      <c r="EQB5" s="469"/>
      <c r="EQC5" s="469"/>
      <c r="EQD5" s="469"/>
      <c r="EQE5" s="469"/>
      <c r="EQF5" s="469"/>
      <c r="EQG5" s="469"/>
      <c r="EQH5" s="469"/>
      <c r="EQI5" s="469"/>
      <c r="EQJ5" s="469"/>
      <c r="EQK5" s="469"/>
      <c r="EQL5" s="469"/>
      <c r="EQM5" s="469"/>
      <c r="EQN5" s="469"/>
      <c r="EQO5" s="469"/>
      <c r="EQP5" s="469"/>
      <c r="EQQ5" s="469"/>
      <c r="EQR5" s="469"/>
      <c r="EQS5" s="469"/>
      <c r="EQT5" s="469"/>
      <c r="EQU5" s="469"/>
      <c r="EQV5" s="469"/>
      <c r="EQW5" s="469"/>
      <c r="EQX5" s="469"/>
      <c r="EQY5" s="469"/>
      <c r="EQZ5" s="469"/>
      <c r="ERA5" s="469"/>
      <c r="ERB5" s="469"/>
      <c r="ERC5" s="469"/>
      <c r="ERD5" s="469"/>
      <c r="ERE5" s="469"/>
      <c r="ERF5" s="469"/>
      <c r="ERG5" s="469"/>
      <c r="ERH5" s="469"/>
      <c r="ERI5" s="469"/>
      <c r="ERJ5" s="469"/>
      <c r="ERK5" s="469"/>
      <c r="ERL5" s="469"/>
      <c r="ERM5" s="469"/>
      <c r="ERN5" s="469"/>
      <c r="ERO5" s="469"/>
      <c r="ERP5" s="469"/>
      <c r="ERQ5" s="469"/>
      <c r="ERR5" s="469"/>
      <c r="ERS5" s="469"/>
      <c r="ERT5" s="469"/>
      <c r="ERU5" s="469"/>
      <c r="ERV5" s="469"/>
      <c r="ERW5" s="469"/>
      <c r="ERX5" s="469"/>
      <c r="ERY5" s="469"/>
      <c r="ERZ5" s="469"/>
      <c r="ESA5" s="469"/>
      <c r="ESB5" s="469"/>
      <c r="ESC5" s="469"/>
      <c r="ESD5" s="469"/>
      <c r="ESE5" s="469"/>
      <c r="ESF5" s="469"/>
      <c r="ESG5" s="469"/>
      <c r="ESH5" s="469"/>
      <c r="ESI5" s="469"/>
      <c r="ESJ5" s="469"/>
      <c r="ESK5" s="469"/>
      <c r="ESL5" s="469"/>
      <c r="ESM5" s="469"/>
      <c r="ESN5" s="469"/>
      <c r="ESO5" s="469"/>
      <c r="ESP5" s="469"/>
      <c r="ESQ5" s="469"/>
      <c r="ESR5" s="469"/>
      <c r="ESS5" s="469"/>
      <c r="EST5" s="469"/>
      <c r="ESU5" s="469"/>
      <c r="ESV5" s="469"/>
      <c r="ESW5" s="469"/>
      <c r="ESX5" s="469"/>
      <c r="ESY5" s="469"/>
      <c r="ESZ5" s="469"/>
      <c r="ETA5" s="469"/>
      <c r="ETB5" s="469"/>
      <c r="ETC5" s="469"/>
      <c r="ETD5" s="469"/>
      <c r="ETE5" s="469"/>
      <c r="ETF5" s="469"/>
      <c r="ETG5" s="469"/>
      <c r="ETH5" s="469"/>
      <c r="ETI5" s="469"/>
      <c r="ETJ5" s="469"/>
      <c r="ETK5" s="469"/>
      <c r="ETL5" s="469"/>
      <c r="ETM5" s="469"/>
      <c r="ETN5" s="469"/>
      <c r="ETO5" s="469"/>
      <c r="ETP5" s="469"/>
      <c r="ETQ5" s="469"/>
      <c r="ETR5" s="469"/>
      <c r="ETS5" s="469"/>
      <c r="ETT5" s="469"/>
      <c r="ETU5" s="469"/>
      <c r="ETV5" s="469"/>
      <c r="ETW5" s="469"/>
      <c r="ETX5" s="469"/>
      <c r="ETY5" s="469"/>
      <c r="ETZ5" s="469"/>
      <c r="EUA5" s="469"/>
      <c r="EUB5" s="469"/>
      <c r="EUC5" s="469"/>
      <c r="EUD5" s="469"/>
      <c r="EUE5" s="469"/>
      <c r="EUF5" s="469"/>
      <c r="EUG5" s="469"/>
      <c r="EUH5" s="469"/>
      <c r="EUI5" s="469"/>
      <c r="EUJ5" s="469"/>
      <c r="EUK5" s="469"/>
      <c r="EUL5" s="469"/>
      <c r="EUM5" s="469"/>
      <c r="EUN5" s="469"/>
      <c r="EUO5" s="469"/>
      <c r="EUP5" s="469"/>
      <c r="EUQ5" s="469"/>
      <c r="EUR5" s="469"/>
      <c r="EUS5" s="469"/>
      <c r="EUT5" s="469"/>
      <c r="EUU5" s="469"/>
      <c r="EUV5" s="469"/>
      <c r="EUW5" s="469"/>
      <c r="EUX5" s="469"/>
      <c r="EUY5" s="469"/>
      <c r="EUZ5" s="469"/>
      <c r="EVA5" s="469"/>
      <c r="EVB5" s="469"/>
      <c r="EVC5" s="469"/>
      <c r="EVD5" s="469"/>
      <c r="EVE5" s="469"/>
      <c r="EVF5" s="469"/>
      <c r="EVG5" s="469"/>
      <c r="EVH5" s="469"/>
      <c r="EVI5" s="469"/>
      <c r="EVJ5" s="469"/>
      <c r="EVK5" s="469"/>
      <c r="EVL5" s="469"/>
      <c r="EVM5" s="469"/>
      <c r="EVN5" s="469"/>
      <c r="EVO5" s="469"/>
      <c r="EVP5" s="469"/>
      <c r="EVQ5" s="469"/>
      <c r="EVR5" s="469"/>
      <c r="EVS5" s="469"/>
      <c r="EVT5" s="469"/>
      <c r="EVU5" s="469"/>
      <c r="EVV5" s="469"/>
      <c r="EVW5" s="469"/>
      <c r="EVX5" s="469"/>
      <c r="EVY5" s="469"/>
      <c r="EVZ5" s="469"/>
      <c r="EWA5" s="469"/>
      <c r="EWB5" s="469"/>
      <c r="EWC5" s="469"/>
      <c r="EWD5" s="469"/>
      <c r="EWE5" s="469"/>
      <c r="EWF5" s="469"/>
      <c r="EWG5" s="469"/>
      <c r="EWH5" s="469"/>
      <c r="EWI5" s="469"/>
      <c r="EWJ5" s="469"/>
      <c r="EWK5" s="469"/>
      <c r="EWL5" s="469"/>
      <c r="EWM5" s="469"/>
      <c r="EWN5" s="469"/>
      <c r="EWO5" s="469"/>
      <c r="EWP5" s="469"/>
      <c r="EWQ5" s="469"/>
      <c r="EWR5" s="469"/>
      <c r="EWS5" s="469"/>
      <c r="EWT5" s="469"/>
      <c r="EWU5" s="469"/>
      <c r="EWV5" s="469"/>
      <c r="EWW5" s="469"/>
      <c r="EWX5" s="469"/>
      <c r="EWY5" s="469"/>
      <c r="EWZ5" s="469"/>
      <c r="EXA5" s="469"/>
      <c r="EXB5" s="469"/>
      <c r="EXC5" s="469"/>
      <c r="EXD5" s="469"/>
      <c r="EXE5" s="469"/>
      <c r="EXF5" s="469"/>
      <c r="EXG5" s="469"/>
      <c r="EXH5" s="469"/>
      <c r="EXI5" s="469"/>
      <c r="EXJ5" s="469"/>
      <c r="EXK5" s="469"/>
      <c r="EXL5" s="469"/>
      <c r="EXM5" s="469"/>
      <c r="EXN5" s="469"/>
      <c r="EXO5" s="469"/>
      <c r="EXP5" s="469"/>
      <c r="EXQ5" s="469"/>
      <c r="EXR5" s="469"/>
      <c r="EXS5" s="469"/>
      <c r="EXT5" s="469"/>
      <c r="EXU5" s="469"/>
      <c r="EXV5" s="469"/>
      <c r="EXW5" s="469"/>
      <c r="EXX5" s="469"/>
      <c r="EXY5" s="469"/>
      <c r="EXZ5" s="469"/>
      <c r="EYA5" s="469"/>
      <c r="EYB5" s="469"/>
      <c r="EYC5" s="469"/>
      <c r="EYD5" s="469"/>
      <c r="EYE5" s="469"/>
      <c r="EYF5" s="469"/>
      <c r="EYG5" s="469"/>
      <c r="EYH5" s="469"/>
      <c r="EYI5" s="469"/>
      <c r="EYJ5" s="469"/>
      <c r="EYK5" s="469"/>
      <c r="EYL5" s="469"/>
      <c r="EYM5" s="469"/>
      <c r="EYN5" s="469"/>
      <c r="EYO5" s="469"/>
      <c r="EYP5" s="469"/>
      <c r="EYQ5" s="469"/>
      <c r="EYR5" s="469"/>
      <c r="EYS5" s="469"/>
      <c r="EYT5" s="469"/>
      <c r="EYU5" s="469"/>
      <c r="EYV5" s="469"/>
      <c r="EYW5" s="469"/>
      <c r="EYX5" s="469"/>
      <c r="EYY5" s="469"/>
      <c r="EYZ5" s="469"/>
      <c r="EZA5" s="469"/>
      <c r="EZB5" s="469"/>
      <c r="EZC5" s="469"/>
      <c r="EZD5" s="469"/>
      <c r="EZE5" s="469"/>
      <c r="EZF5" s="469"/>
      <c r="EZG5" s="469"/>
      <c r="EZH5" s="469"/>
      <c r="EZI5" s="469"/>
      <c r="EZJ5" s="469"/>
      <c r="EZK5" s="469"/>
      <c r="EZL5" s="469"/>
      <c r="EZM5" s="469"/>
      <c r="EZN5" s="469"/>
      <c r="EZO5" s="469"/>
      <c r="EZP5" s="469"/>
      <c r="EZQ5" s="469"/>
      <c r="EZR5" s="469"/>
      <c r="EZS5" s="469"/>
      <c r="EZT5" s="469"/>
      <c r="EZU5" s="469"/>
      <c r="EZV5" s="469"/>
      <c r="EZW5" s="469"/>
      <c r="EZX5" s="469"/>
      <c r="EZY5" s="469"/>
      <c r="EZZ5" s="469"/>
      <c r="FAA5" s="469"/>
      <c r="FAB5" s="469"/>
      <c r="FAC5" s="469"/>
      <c r="FAD5" s="469"/>
      <c r="FAE5" s="469"/>
      <c r="FAF5" s="469"/>
      <c r="FAG5" s="469"/>
      <c r="FAH5" s="469"/>
      <c r="FAI5" s="469"/>
      <c r="FAJ5" s="469"/>
      <c r="FAK5" s="469"/>
      <c r="FAL5" s="469"/>
      <c r="FAM5" s="469"/>
      <c r="FAN5" s="469"/>
      <c r="FAO5" s="469"/>
      <c r="FAP5" s="469"/>
      <c r="FAQ5" s="469"/>
      <c r="FAR5" s="469"/>
      <c r="FAS5" s="469"/>
      <c r="FAT5" s="469"/>
      <c r="FAU5" s="469"/>
      <c r="FAV5" s="469"/>
      <c r="FAW5" s="469"/>
      <c r="FAX5" s="469"/>
      <c r="FAY5" s="469"/>
      <c r="FAZ5" s="469"/>
      <c r="FBA5" s="469"/>
      <c r="FBB5" s="469"/>
      <c r="FBC5" s="469"/>
      <c r="FBD5" s="469"/>
      <c r="FBE5" s="469"/>
      <c r="FBF5" s="469"/>
      <c r="FBG5" s="469"/>
      <c r="FBH5" s="469"/>
      <c r="FBI5" s="469"/>
      <c r="FBJ5" s="469"/>
      <c r="FBK5" s="469"/>
      <c r="FBL5" s="469"/>
      <c r="FBM5" s="469"/>
      <c r="FBN5" s="469"/>
      <c r="FBO5" s="469"/>
      <c r="FBP5" s="469"/>
      <c r="FBQ5" s="469"/>
      <c r="FBR5" s="469"/>
      <c r="FBS5" s="469"/>
      <c r="FBT5" s="469"/>
      <c r="FBU5" s="469"/>
      <c r="FBV5" s="469"/>
      <c r="FBW5" s="469"/>
      <c r="FBX5" s="469"/>
      <c r="FBY5" s="469"/>
      <c r="FBZ5" s="469"/>
      <c r="FCA5" s="469"/>
      <c r="FCB5" s="469"/>
      <c r="FCC5" s="469"/>
      <c r="FCD5" s="469"/>
      <c r="FCE5" s="469"/>
      <c r="FCF5" s="469"/>
      <c r="FCG5" s="469"/>
      <c r="FCH5" s="469"/>
      <c r="FCI5" s="469"/>
      <c r="FCJ5" s="469"/>
      <c r="FCK5" s="469"/>
      <c r="FCL5" s="469"/>
      <c r="FCM5" s="469"/>
      <c r="FCN5" s="469"/>
      <c r="FCO5" s="469"/>
      <c r="FCP5" s="469"/>
      <c r="FCQ5" s="469"/>
      <c r="FCR5" s="469"/>
      <c r="FCS5" s="469"/>
      <c r="FCT5" s="469"/>
      <c r="FCU5" s="469"/>
      <c r="FCV5" s="469"/>
      <c r="FCW5" s="469"/>
      <c r="FCX5" s="469"/>
      <c r="FCY5" s="469"/>
      <c r="FCZ5" s="469"/>
      <c r="FDA5" s="469"/>
      <c r="FDB5" s="469"/>
      <c r="FDC5" s="469"/>
      <c r="FDD5" s="469"/>
      <c r="FDE5" s="469"/>
      <c r="FDF5" s="469"/>
      <c r="FDG5" s="469"/>
      <c r="FDH5" s="469"/>
      <c r="FDI5" s="469"/>
      <c r="FDJ5" s="469"/>
      <c r="FDK5" s="469"/>
      <c r="FDL5" s="469"/>
      <c r="FDM5" s="469"/>
      <c r="FDN5" s="469"/>
      <c r="FDO5" s="469"/>
      <c r="FDP5" s="469"/>
      <c r="FDQ5" s="469"/>
      <c r="FDR5" s="469"/>
      <c r="FDS5" s="469"/>
      <c r="FDT5" s="469"/>
      <c r="FDU5" s="469"/>
      <c r="FDV5" s="469"/>
      <c r="FDW5" s="469"/>
      <c r="FDX5" s="469"/>
      <c r="FDY5" s="469"/>
      <c r="FDZ5" s="469"/>
      <c r="FEA5" s="469"/>
      <c r="FEB5" s="469"/>
      <c r="FEC5" s="469"/>
      <c r="FED5" s="469"/>
      <c r="FEE5" s="469"/>
      <c r="FEF5" s="469"/>
      <c r="FEG5" s="469"/>
      <c r="FEH5" s="469"/>
      <c r="FEI5" s="469"/>
      <c r="FEJ5" s="469"/>
      <c r="FEK5" s="469"/>
      <c r="FEL5" s="469"/>
      <c r="FEM5" s="469"/>
      <c r="FEN5" s="469"/>
      <c r="FEO5" s="469"/>
      <c r="FEP5" s="469"/>
      <c r="FEQ5" s="469"/>
      <c r="FER5" s="469"/>
      <c r="FES5" s="469"/>
      <c r="FET5" s="469"/>
      <c r="FEU5" s="469"/>
      <c r="FEV5" s="469"/>
      <c r="FEW5" s="469"/>
      <c r="FEX5" s="469"/>
      <c r="FEY5" s="469"/>
      <c r="FEZ5" s="469"/>
      <c r="FFA5" s="469"/>
      <c r="FFB5" s="469"/>
      <c r="FFC5" s="469"/>
      <c r="FFD5" s="469"/>
      <c r="FFE5" s="469"/>
      <c r="FFF5" s="469"/>
      <c r="FFG5" s="469"/>
      <c r="FFH5" s="469"/>
      <c r="FFI5" s="469"/>
      <c r="FFJ5" s="469"/>
      <c r="FFK5" s="469"/>
      <c r="FFL5" s="469"/>
      <c r="FFM5" s="469"/>
      <c r="FFN5" s="469"/>
      <c r="FFO5" s="469"/>
      <c r="FFP5" s="469"/>
      <c r="FFQ5" s="469"/>
      <c r="FFR5" s="469"/>
      <c r="FFS5" s="469"/>
      <c r="FFT5" s="469"/>
      <c r="FFU5" s="469"/>
      <c r="FFV5" s="469"/>
      <c r="FFW5" s="469"/>
      <c r="FFX5" s="469"/>
      <c r="FFY5" s="469"/>
      <c r="FFZ5" s="469"/>
      <c r="FGA5" s="469"/>
      <c r="FGB5" s="469"/>
      <c r="FGC5" s="469"/>
      <c r="FGD5" s="469"/>
      <c r="FGE5" s="469"/>
      <c r="FGF5" s="469"/>
      <c r="FGG5" s="469"/>
      <c r="FGH5" s="469"/>
      <c r="FGI5" s="469"/>
      <c r="FGJ5" s="469"/>
      <c r="FGK5" s="469"/>
      <c r="FGL5" s="469"/>
      <c r="FGM5" s="469"/>
      <c r="FGN5" s="469"/>
      <c r="FGO5" s="469"/>
      <c r="FGP5" s="469"/>
      <c r="FGQ5" s="469"/>
      <c r="FGR5" s="469"/>
      <c r="FGS5" s="469"/>
      <c r="FGT5" s="469"/>
      <c r="FGU5" s="469"/>
      <c r="FGV5" s="469"/>
      <c r="FGW5" s="469"/>
      <c r="FGX5" s="469"/>
      <c r="FGY5" s="469"/>
      <c r="FGZ5" s="469"/>
      <c r="FHA5" s="469"/>
      <c r="FHB5" s="469"/>
      <c r="FHC5" s="469"/>
      <c r="FHD5" s="469"/>
      <c r="FHE5" s="469"/>
      <c r="FHF5" s="469"/>
      <c r="FHG5" s="469"/>
      <c r="FHH5" s="469"/>
      <c r="FHI5" s="469"/>
      <c r="FHJ5" s="469"/>
      <c r="FHK5" s="469"/>
      <c r="FHL5" s="469"/>
      <c r="FHM5" s="469"/>
      <c r="FHN5" s="469"/>
      <c r="FHO5" s="469"/>
      <c r="FHP5" s="469"/>
      <c r="FHQ5" s="469"/>
      <c r="FHR5" s="469"/>
      <c r="FHS5" s="469"/>
      <c r="FHT5" s="469"/>
      <c r="FHU5" s="469"/>
      <c r="FHV5" s="469"/>
      <c r="FHW5" s="469"/>
      <c r="FHX5" s="469"/>
      <c r="FHY5" s="469"/>
      <c r="FHZ5" s="469"/>
      <c r="FIA5" s="469"/>
      <c r="FIB5" s="469"/>
      <c r="FIC5" s="469"/>
      <c r="FID5" s="469"/>
      <c r="FIE5" s="469"/>
      <c r="FIF5" s="469"/>
      <c r="FIG5" s="469"/>
      <c r="FIH5" s="469"/>
      <c r="FII5" s="469"/>
      <c r="FIJ5" s="469"/>
      <c r="FIK5" s="469"/>
      <c r="FIL5" s="469"/>
      <c r="FIM5" s="469"/>
      <c r="FIN5" s="469"/>
      <c r="FIO5" s="469"/>
      <c r="FIP5" s="469"/>
      <c r="FIQ5" s="469"/>
      <c r="FIR5" s="469"/>
      <c r="FIS5" s="469"/>
      <c r="FIT5" s="469"/>
      <c r="FIU5" s="469"/>
      <c r="FIV5" s="469"/>
      <c r="FIW5" s="469"/>
      <c r="FIX5" s="469"/>
      <c r="FIY5" s="469"/>
      <c r="FIZ5" s="469"/>
      <c r="FJA5" s="469"/>
      <c r="FJB5" s="469"/>
      <c r="FJC5" s="469"/>
      <c r="FJD5" s="469"/>
      <c r="FJE5" s="469"/>
      <c r="FJF5" s="469"/>
      <c r="FJG5" s="469"/>
      <c r="FJH5" s="469"/>
      <c r="FJI5" s="469"/>
      <c r="FJJ5" s="469"/>
      <c r="FJK5" s="469"/>
      <c r="FJL5" s="469"/>
      <c r="FJM5" s="469"/>
      <c r="FJN5" s="469"/>
      <c r="FJO5" s="469"/>
      <c r="FJP5" s="469"/>
      <c r="FJQ5" s="469"/>
      <c r="FJR5" s="469"/>
      <c r="FJS5" s="469"/>
      <c r="FJT5" s="469"/>
      <c r="FJU5" s="469"/>
      <c r="FJV5" s="469"/>
      <c r="FJW5" s="469"/>
      <c r="FJX5" s="469"/>
      <c r="FJY5" s="469"/>
      <c r="FJZ5" s="469"/>
      <c r="FKA5" s="469"/>
      <c r="FKB5" s="469"/>
      <c r="FKC5" s="469"/>
      <c r="FKD5" s="469"/>
      <c r="FKE5" s="469"/>
      <c r="FKF5" s="469"/>
      <c r="FKG5" s="469"/>
      <c r="FKH5" s="469"/>
      <c r="FKI5" s="469"/>
      <c r="FKJ5" s="469"/>
      <c r="FKK5" s="469"/>
      <c r="FKL5" s="469"/>
      <c r="FKM5" s="469"/>
      <c r="FKN5" s="469"/>
      <c r="FKO5" s="469"/>
      <c r="FKP5" s="469"/>
      <c r="FKQ5" s="469"/>
      <c r="FKR5" s="469"/>
      <c r="FKS5" s="469"/>
      <c r="FKT5" s="469"/>
      <c r="FKU5" s="469"/>
      <c r="FKV5" s="469"/>
      <c r="FKW5" s="469"/>
      <c r="FKX5" s="469"/>
      <c r="FKY5" s="469"/>
      <c r="FKZ5" s="469"/>
      <c r="FLA5" s="469"/>
      <c r="FLB5" s="469"/>
      <c r="FLC5" s="469"/>
      <c r="FLD5" s="469"/>
      <c r="FLE5" s="469"/>
      <c r="FLF5" s="469"/>
      <c r="FLG5" s="469"/>
      <c r="FLH5" s="469"/>
      <c r="FLI5" s="469"/>
      <c r="FLJ5" s="469"/>
      <c r="FLK5" s="469"/>
      <c r="FLL5" s="469"/>
      <c r="FLM5" s="469"/>
      <c r="FLN5" s="469"/>
      <c r="FLO5" s="469"/>
      <c r="FLP5" s="469"/>
      <c r="FLQ5" s="469"/>
      <c r="FLR5" s="469"/>
      <c r="FLS5" s="469"/>
      <c r="FLT5" s="469"/>
      <c r="FLU5" s="469"/>
      <c r="FLV5" s="469"/>
      <c r="FLW5" s="469"/>
      <c r="FLX5" s="469"/>
      <c r="FLY5" s="469"/>
      <c r="FLZ5" s="469"/>
      <c r="FMA5" s="469"/>
      <c r="FMB5" s="469"/>
      <c r="FMC5" s="469"/>
      <c r="FMD5" s="469"/>
      <c r="FME5" s="469"/>
      <c r="FMF5" s="469"/>
      <c r="FMG5" s="469"/>
      <c r="FMH5" s="469"/>
      <c r="FMI5" s="469"/>
      <c r="FMJ5" s="469"/>
      <c r="FMK5" s="469"/>
      <c r="FML5" s="469"/>
      <c r="FMM5" s="469"/>
      <c r="FMN5" s="469"/>
      <c r="FMO5" s="469"/>
      <c r="FMP5" s="469"/>
      <c r="FMQ5" s="469"/>
      <c r="FMR5" s="469"/>
      <c r="FMS5" s="469"/>
      <c r="FMT5" s="469"/>
      <c r="FMU5" s="469"/>
      <c r="FMV5" s="469"/>
      <c r="FMW5" s="469"/>
      <c r="FMX5" s="469"/>
      <c r="FMY5" s="469"/>
      <c r="FMZ5" s="469"/>
      <c r="FNA5" s="469"/>
      <c r="FNB5" s="469"/>
      <c r="FNC5" s="469"/>
      <c r="FND5" s="469"/>
      <c r="FNE5" s="469"/>
      <c r="FNF5" s="469"/>
      <c r="FNG5" s="469"/>
      <c r="FNH5" s="469"/>
      <c r="FNI5" s="469"/>
      <c r="FNJ5" s="469"/>
      <c r="FNK5" s="469"/>
      <c r="FNL5" s="469"/>
      <c r="FNM5" s="469"/>
      <c r="FNN5" s="469"/>
      <c r="FNO5" s="469"/>
      <c r="FNP5" s="469"/>
      <c r="FNQ5" s="469"/>
      <c r="FNR5" s="469"/>
      <c r="FNS5" s="469"/>
      <c r="FNT5" s="469"/>
      <c r="FNU5" s="469"/>
      <c r="FNV5" s="469"/>
      <c r="FNW5" s="469"/>
      <c r="FNX5" s="469"/>
      <c r="FNY5" s="469"/>
      <c r="FNZ5" s="469"/>
      <c r="FOA5" s="469"/>
      <c r="FOB5" s="469"/>
      <c r="FOC5" s="469"/>
      <c r="FOD5" s="469"/>
      <c r="FOE5" s="469"/>
      <c r="FOF5" s="469"/>
      <c r="FOG5" s="469"/>
      <c r="FOH5" s="469"/>
      <c r="FOI5" s="469"/>
      <c r="FOJ5" s="469"/>
      <c r="FOK5" s="469"/>
      <c r="FOL5" s="469"/>
      <c r="FOM5" s="469"/>
      <c r="FON5" s="469"/>
      <c r="FOO5" s="469"/>
      <c r="FOP5" s="469"/>
      <c r="FOQ5" s="469"/>
      <c r="FOR5" s="469"/>
      <c r="FOS5" s="469"/>
      <c r="FOT5" s="469"/>
      <c r="FOU5" s="469"/>
      <c r="FOV5" s="469"/>
      <c r="FOW5" s="469"/>
      <c r="FOX5" s="469"/>
      <c r="FOY5" s="469"/>
      <c r="FOZ5" s="469"/>
      <c r="FPA5" s="469"/>
      <c r="FPB5" s="469"/>
      <c r="FPC5" s="469"/>
      <c r="FPD5" s="469"/>
      <c r="FPE5" s="469"/>
      <c r="FPF5" s="469"/>
      <c r="FPG5" s="469"/>
      <c r="FPH5" s="469"/>
      <c r="FPI5" s="469"/>
      <c r="FPJ5" s="469"/>
      <c r="FPK5" s="469"/>
      <c r="FPL5" s="469"/>
      <c r="FPM5" s="469"/>
      <c r="FPN5" s="469"/>
      <c r="FPO5" s="469"/>
      <c r="FPP5" s="469"/>
      <c r="FPQ5" s="469"/>
      <c r="FPR5" s="469"/>
      <c r="FPS5" s="469"/>
      <c r="FPT5" s="469"/>
      <c r="FPU5" s="469"/>
      <c r="FPV5" s="469"/>
      <c r="FPW5" s="469"/>
      <c r="FPX5" s="469"/>
      <c r="FPY5" s="469"/>
      <c r="FPZ5" s="469"/>
      <c r="FQA5" s="469"/>
      <c r="FQB5" s="469"/>
      <c r="FQC5" s="469"/>
      <c r="FQD5" s="469"/>
      <c r="FQE5" s="469"/>
      <c r="FQF5" s="469"/>
      <c r="FQG5" s="469"/>
      <c r="FQH5" s="469"/>
      <c r="FQI5" s="469"/>
      <c r="FQJ5" s="469"/>
      <c r="FQK5" s="469"/>
      <c r="FQL5" s="469"/>
      <c r="FQM5" s="469"/>
      <c r="FQN5" s="469"/>
      <c r="FQO5" s="469"/>
      <c r="FQP5" s="469"/>
      <c r="FQQ5" s="469"/>
      <c r="FQR5" s="469"/>
      <c r="FQS5" s="469"/>
      <c r="FQT5" s="469"/>
      <c r="FQU5" s="469"/>
      <c r="FQV5" s="469"/>
      <c r="FQW5" s="469"/>
      <c r="FQX5" s="469"/>
      <c r="FQY5" s="469"/>
      <c r="FQZ5" s="469"/>
      <c r="FRA5" s="469"/>
      <c r="FRB5" s="469"/>
      <c r="FRC5" s="469"/>
      <c r="FRD5" s="469"/>
      <c r="FRE5" s="469"/>
      <c r="FRF5" s="469"/>
      <c r="FRG5" s="469"/>
      <c r="FRH5" s="469"/>
      <c r="FRI5" s="469"/>
      <c r="FRJ5" s="469"/>
      <c r="FRK5" s="469"/>
      <c r="FRL5" s="469"/>
      <c r="FRM5" s="469"/>
      <c r="FRN5" s="469"/>
      <c r="FRO5" s="469"/>
      <c r="FRP5" s="469"/>
      <c r="FRQ5" s="469"/>
      <c r="FRR5" s="469"/>
      <c r="FRS5" s="469"/>
      <c r="FRT5" s="469"/>
      <c r="FRU5" s="469"/>
      <c r="FRV5" s="469"/>
      <c r="FRW5" s="469"/>
      <c r="FRX5" s="469"/>
      <c r="FRY5" s="469"/>
      <c r="FRZ5" s="469"/>
      <c r="FSA5" s="469"/>
      <c r="FSB5" s="469"/>
      <c r="FSC5" s="469"/>
      <c r="FSD5" s="469"/>
      <c r="FSE5" s="469"/>
      <c r="FSF5" s="469"/>
      <c r="FSG5" s="469"/>
      <c r="FSH5" s="469"/>
      <c r="FSI5" s="469"/>
      <c r="FSJ5" s="469"/>
      <c r="FSK5" s="469"/>
      <c r="FSL5" s="469"/>
      <c r="FSM5" s="469"/>
      <c r="FSN5" s="469"/>
      <c r="FSO5" s="469"/>
      <c r="FSP5" s="469"/>
      <c r="FSQ5" s="469"/>
      <c r="FSR5" s="469"/>
      <c r="FSS5" s="469"/>
      <c r="FST5" s="469"/>
      <c r="FSU5" s="469"/>
      <c r="FSV5" s="469"/>
      <c r="FSW5" s="469"/>
      <c r="FSX5" s="469"/>
      <c r="FSY5" s="469"/>
      <c r="FSZ5" s="469"/>
      <c r="FTA5" s="469"/>
      <c r="FTB5" s="469"/>
      <c r="FTC5" s="469"/>
      <c r="FTD5" s="469"/>
      <c r="FTE5" s="469"/>
      <c r="FTF5" s="469"/>
      <c r="FTG5" s="469"/>
      <c r="FTH5" s="469"/>
      <c r="FTI5" s="469"/>
      <c r="FTJ5" s="469"/>
      <c r="FTK5" s="469"/>
      <c r="FTL5" s="469"/>
      <c r="FTM5" s="469"/>
      <c r="FTN5" s="469"/>
      <c r="FTO5" s="469"/>
      <c r="FTP5" s="469"/>
      <c r="FTQ5" s="469"/>
      <c r="FTR5" s="469"/>
      <c r="FTS5" s="469"/>
      <c r="FTT5" s="469"/>
      <c r="FTU5" s="469"/>
      <c r="FTV5" s="469"/>
      <c r="FTW5" s="469"/>
      <c r="FTX5" s="469"/>
      <c r="FTY5" s="469"/>
      <c r="FTZ5" s="469"/>
      <c r="FUA5" s="469"/>
      <c r="FUB5" s="469"/>
      <c r="FUC5" s="469"/>
      <c r="FUD5" s="469"/>
      <c r="FUE5" s="469"/>
      <c r="FUF5" s="469"/>
      <c r="FUG5" s="469"/>
      <c r="FUH5" s="469"/>
      <c r="FUI5" s="469"/>
      <c r="FUJ5" s="469"/>
      <c r="FUK5" s="469"/>
      <c r="FUL5" s="469"/>
      <c r="FUM5" s="469"/>
      <c r="FUN5" s="469"/>
      <c r="FUO5" s="469"/>
      <c r="FUP5" s="469"/>
      <c r="FUQ5" s="469"/>
      <c r="FUR5" s="469"/>
      <c r="FUS5" s="469"/>
      <c r="FUT5" s="469"/>
      <c r="FUU5" s="469"/>
      <c r="FUV5" s="469"/>
      <c r="FUW5" s="469"/>
      <c r="FUX5" s="469"/>
      <c r="FUY5" s="469"/>
      <c r="FUZ5" s="469"/>
      <c r="FVA5" s="469"/>
      <c r="FVB5" s="469"/>
      <c r="FVC5" s="469"/>
      <c r="FVD5" s="469"/>
      <c r="FVE5" s="469"/>
      <c r="FVF5" s="469"/>
      <c r="FVG5" s="469"/>
      <c r="FVH5" s="469"/>
      <c r="FVI5" s="469"/>
      <c r="FVJ5" s="469"/>
      <c r="FVK5" s="469"/>
      <c r="FVL5" s="469"/>
      <c r="FVM5" s="469"/>
      <c r="FVN5" s="469"/>
      <c r="FVO5" s="469"/>
      <c r="FVP5" s="469"/>
      <c r="FVQ5" s="469"/>
      <c r="FVR5" s="469"/>
      <c r="FVS5" s="469"/>
      <c r="FVT5" s="469"/>
      <c r="FVU5" s="469"/>
      <c r="FVV5" s="469"/>
      <c r="FVW5" s="469"/>
      <c r="FVX5" s="469"/>
      <c r="FVY5" s="469"/>
      <c r="FVZ5" s="469"/>
      <c r="FWA5" s="469"/>
      <c r="FWB5" s="469"/>
      <c r="FWC5" s="469"/>
      <c r="FWD5" s="469"/>
      <c r="FWE5" s="469"/>
      <c r="FWF5" s="469"/>
      <c r="FWG5" s="469"/>
      <c r="FWH5" s="469"/>
      <c r="FWI5" s="469"/>
      <c r="FWJ5" s="469"/>
      <c r="FWK5" s="469"/>
      <c r="FWL5" s="469"/>
      <c r="FWM5" s="469"/>
      <c r="FWN5" s="469"/>
      <c r="FWO5" s="469"/>
      <c r="FWP5" s="469"/>
      <c r="FWQ5" s="469"/>
      <c r="FWR5" s="469"/>
      <c r="FWS5" s="469"/>
      <c r="FWT5" s="469"/>
      <c r="FWU5" s="469"/>
      <c r="FWV5" s="469"/>
      <c r="FWW5" s="469"/>
      <c r="FWX5" s="469"/>
      <c r="FWY5" s="469"/>
      <c r="FWZ5" s="469"/>
      <c r="FXA5" s="469"/>
      <c r="FXB5" s="469"/>
      <c r="FXC5" s="469"/>
      <c r="FXD5" s="469"/>
      <c r="FXE5" s="469"/>
      <c r="FXF5" s="469"/>
      <c r="FXG5" s="469"/>
      <c r="FXH5" s="469"/>
      <c r="FXI5" s="469"/>
      <c r="FXJ5" s="469"/>
      <c r="FXK5" s="469"/>
      <c r="FXL5" s="469"/>
      <c r="FXM5" s="469"/>
      <c r="FXN5" s="469"/>
      <c r="FXO5" s="469"/>
      <c r="FXP5" s="469"/>
      <c r="FXQ5" s="469"/>
      <c r="FXR5" s="469"/>
      <c r="FXS5" s="469"/>
      <c r="FXT5" s="469"/>
      <c r="FXU5" s="469"/>
      <c r="FXV5" s="469"/>
      <c r="FXW5" s="469"/>
      <c r="FXX5" s="469"/>
      <c r="FXY5" s="469"/>
      <c r="FXZ5" s="469"/>
      <c r="FYA5" s="469"/>
      <c r="FYB5" s="469"/>
      <c r="FYC5" s="469"/>
      <c r="FYD5" s="469"/>
      <c r="FYE5" s="469"/>
      <c r="FYF5" s="469"/>
      <c r="FYG5" s="469"/>
      <c r="FYH5" s="469"/>
      <c r="FYI5" s="469"/>
      <c r="FYJ5" s="469"/>
      <c r="FYK5" s="469"/>
      <c r="FYL5" s="469"/>
      <c r="FYM5" s="469"/>
      <c r="FYN5" s="469"/>
      <c r="FYO5" s="469"/>
      <c r="FYP5" s="469"/>
      <c r="FYQ5" s="469"/>
      <c r="FYR5" s="469"/>
      <c r="FYS5" s="469"/>
      <c r="FYT5" s="469"/>
      <c r="FYU5" s="469"/>
      <c r="FYV5" s="469"/>
      <c r="FYW5" s="469"/>
      <c r="FYX5" s="469"/>
      <c r="FYY5" s="469"/>
      <c r="FYZ5" s="469"/>
      <c r="FZA5" s="469"/>
      <c r="FZB5" s="469"/>
      <c r="FZC5" s="469"/>
      <c r="FZD5" s="469"/>
      <c r="FZE5" s="469"/>
      <c r="FZF5" s="469"/>
      <c r="FZG5" s="469"/>
      <c r="FZH5" s="469"/>
      <c r="FZI5" s="469"/>
      <c r="FZJ5" s="469"/>
      <c r="FZK5" s="469"/>
      <c r="FZL5" s="469"/>
      <c r="FZM5" s="469"/>
      <c r="FZN5" s="469"/>
      <c r="FZO5" s="469"/>
      <c r="FZP5" s="469"/>
      <c r="FZQ5" s="469"/>
      <c r="FZR5" s="469"/>
      <c r="FZS5" s="469"/>
      <c r="FZT5" s="469"/>
      <c r="FZU5" s="469"/>
      <c r="FZV5" s="469"/>
      <c r="FZW5" s="469"/>
      <c r="FZX5" s="469"/>
      <c r="FZY5" s="469"/>
      <c r="FZZ5" s="469"/>
      <c r="GAA5" s="469"/>
      <c r="GAB5" s="469"/>
      <c r="GAC5" s="469"/>
      <c r="GAD5" s="469"/>
      <c r="GAE5" s="469"/>
      <c r="GAF5" s="469"/>
      <c r="GAG5" s="469"/>
      <c r="GAH5" s="469"/>
      <c r="GAI5" s="469"/>
      <c r="GAJ5" s="469"/>
      <c r="GAK5" s="469"/>
      <c r="GAL5" s="469"/>
      <c r="GAM5" s="469"/>
      <c r="GAN5" s="469"/>
      <c r="GAO5" s="469"/>
      <c r="GAP5" s="469"/>
      <c r="GAQ5" s="469"/>
      <c r="GAR5" s="469"/>
      <c r="GAS5" s="469"/>
      <c r="GAT5" s="469"/>
      <c r="GAU5" s="469"/>
      <c r="GAV5" s="469"/>
      <c r="GAW5" s="469"/>
      <c r="GAX5" s="469"/>
      <c r="GAY5" s="469"/>
      <c r="GAZ5" s="469"/>
      <c r="GBA5" s="469"/>
      <c r="GBB5" s="469"/>
      <c r="GBC5" s="469"/>
      <c r="GBD5" s="469"/>
      <c r="GBE5" s="469"/>
      <c r="GBF5" s="469"/>
      <c r="GBG5" s="469"/>
      <c r="GBH5" s="469"/>
      <c r="GBI5" s="469"/>
      <c r="GBJ5" s="469"/>
      <c r="GBK5" s="469"/>
      <c r="GBL5" s="469"/>
      <c r="GBM5" s="469"/>
      <c r="GBN5" s="469"/>
      <c r="GBO5" s="469"/>
      <c r="GBP5" s="469"/>
      <c r="GBQ5" s="469"/>
      <c r="GBR5" s="469"/>
      <c r="GBS5" s="469"/>
      <c r="GBT5" s="469"/>
      <c r="GBU5" s="469"/>
      <c r="GBV5" s="469"/>
      <c r="GBW5" s="469"/>
      <c r="GBX5" s="469"/>
      <c r="GBY5" s="469"/>
      <c r="GBZ5" s="469"/>
      <c r="GCA5" s="469"/>
      <c r="GCB5" s="469"/>
      <c r="GCC5" s="469"/>
      <c r="GCD5" s="469"/>
      <c r="GCE5" s="469"/>
      <c r="GCF5" s="469"/>
      <c r="GCG5" s="469"/>
      <c r="GCH5" s="469"/>
      <c r="GCI5" s="469"/>
      <c r="GCJ5" s="469"/>
      <c r="GCK5" s="469"/>
      <c r="GCL5" s="469"/>
      <c r="GCM5" s="469"/>
      <c r="GCN5" s="469"/>
      <c r="GCO5" s="469"/>
      <c r="GCP5" s="469"/>
      <c r="GCQ5" s="469"/>
      <c r="GCR5" s="469"/>
      <c r="GCS5" s="469"/>
      <c r="GCT5" s="469"/>
      <c r="GCU5" s="469"/>
      <c r="GCV5" s="469"/>
      <c r="GCW5" s="469"/>
      <c r="GCX5" s="469"/>
      <c r="GCY5" s="469"/>
      <c r="GCZ5" s="469"/>
      <c r="GDA5" s="469"/>
      <c r="GDB5" s="469"/>
      <c r="GDC5" s="469"/>
      <c r="GDD5" s="469"/>
      <c r="GDE5" s="469"/>
      <c r="GDF5" s="469"/>
      <c r="GDG5" s="469"/>
      <c r="GDH5" s="469"/>
      <c r="GDI5" s="469"/>
      <c r="GDJ5" s="469"/>
      <c r="GDK5" s="469"/>
      <c r="GDL5" s="469"/>
      <c r="GDM5" s="469"/>
      <c r="GDN5" s="469"/>
      <c r="GDO5" s="469"/>
      <c r="GDP5" s="469"/>
      <c r="GDQ5" s="469"/>
      <c r="GDR5" s="469"/>
      <c r="GDS5" s="469"/>
      <c r="GDT5" s="469"/>
      <c r="GDU5" s="469"/>
      <c r="GDV5" s="469"/>
      <c r="GDW5" s="469"/>
      <c r="GDX5" s="469"/>
      <c r="GDY5" s="469"/>
      <c r="GDZ5" s="469"/>
      <c r="GEA5" s="469"/>
      <c r="GEB5" s="469"/>
      <c r="GEC5" s="469"/>
      <c r="GED5" s="469"/>
      <c r="GEE5" s="469"/>
      <c r="GEF5" s="469"/>
      <c r="GEG5" s="469"/>
      <c r="GEH5" s="469"/>
      <c r="GEI5" s="469"/>
      <c r="GEJ5" s="469"/>
      <c r="GEK5" s="469"/>
      <c r="GEL5" s="469"/>
      <c r="GEM5" s="469"/>
      <c r="GEN5" s="469"/>
      <c r="GEO5" s="469"/>
      <c r="GEP5" s="469"/>
      <c r="GEQ5" s="469"/>
      <c r="GER5" s="469"/>
      <c r="GES5" s="469"/>
      <c r="GET5" s="469"/>
      <c r="GEU5" s="469"/>
      <c r="GEV5" s="469"/>
      <c r="GEW5" s="469"/>
      <c r="GEX5" s="469"/>
      <c r="GEY5" s="469"/>
      <c r="GEZ5" s="469"/>
      <c r="GFA5" s="469"/>
      <c r="GFB5" s="469"/>
      <c r="GFC5" s="469"/>
      <c r="GFD5" s="469"/>
      <c r="GFE5" s="469"/>
      <c r="GFF5" s="469"/>
      <c r="GFG5" s="469"/>
      <c r="GFH5" s="469"/>
      <c r="GFI5" s="469"/>
      <c r="GFJ5" s="469"/>
      <c r="GFK5" s="469"/>
      <c r="GFL5" s="469"/>
      <c r="GFM5" s="469"/>
      <c r="GFN5" s="469"/>
      <c r="GFO5" s="469"/>
      <c r="GFP5" s="469"/>
      <c r="GFQ5" s="469"/>
      <c r="GFR5" s="469"/>
      <c r="GFS5" s="469"/>
      <c r="GFT5" s="469"/>
      <c r="GFU5" s="469"/>
      <c r="GFV5" s="469"/>
      <c r="GFW5" s="469"/>
      <c r="GFX5" s="469"/>
      <c r="GFY5" s="469"/>
      <c r="GFZ5" s="469"/>
      <c r="GGA5" s="469"/>
      <c r="GGB5" s="469"/>
      <c r="GGC5" s="469"/>
      <c r="GGD5" s="469"/>
      <c r="GGE5" s="469"/>
      <c r="GGF5" s="469"/>
      <c r="GGG5" s="469"/>
      <c r="GGH5" s="469"/>
      <c r="GGI5" s="469"/>
      <c r="GGJ5" s="469"/>
      <c r="GGK5" s="469"/>
      <c r="GGL5" s="469"/>
      <c r="GGM5" s="469"/>
      <c r="GGN5" s="469"/>
      <c r="GGO5" s="469"/>
      <c r="GGP5" s="469"/>
      <c r="GGQ5" s="469"/>
      <c r="GGR5" s="469"/>
      <c r="GGS5" s="469"/>
      <c r="GGT5" s="469"/>
      <c r="GGU5" s="469"/>
      <c r="GGV5" s="469"/>
      <c r="GGW5" s="469"/>
      <c r="GGX5" s="469"/>
      <c r="GGY5" s="469"/>
      <c r="GGZ5" s="469"/>
      <c r="GHA5" s="469"/>
      <c r="GHB5" s="469"/>
      <c r="GHC5" s="469"/>
      <c r="GHD5" s="469"/>
      <c r="GHE5" s="469"/>
      <c r="GHF5" s="469"/>
      <c r="GHG5" s="469"/>
      <c r="GHH5" s="469"/>
      <c r="GHI5" s="469"/>
      <c r="GHJ5" s="469"/>
      <c r="GHK5" s="469"/>
      <c r="GHL5" s="469"/>
      <c r="GHM5" s="469"/>
      <c r="GHN5" s="469"/>
      <c r="GHO5" s="469"/>
      <c r="GHP5" s="469"/>
      <c r="GHQ5" s="469"/>
      <c r="GHR5" s="469"/>
      <c r="GHS5" s="469"/>
      <c r="GHT5" s="469"/>
      <c r="GHU5" s="469"/>
      <c r="GHV5" s="469"/>
      <c r="GHW5" s="469"/>
      <c r="GHX5" s="469"/>
      <c r="GHY5" s="469"/>
      <c r="GHZ5" s="469"/>
      <c r="GIA5" s="469"/>
      <c r="GIB5" s="469"/>
      <c r="GIC5" s="469"/>
      <c r="GID5" s="469"/>
      <c r="GIE5" s="469"/>
      <c r="GIF5" s="469"/>
      <c r="GIG5" s="469"/>
      <c r="GIH5" s="469"/>
      <c r="GII5" s="469"/>
      <c r="GIJ5" s="469"/>
      <c r="GIK5" s="469"/>
      <c r="GIL5" s="469"/>
      <c r="GIM5" s="469"/>
      <c r="GIN5" s="469"/>
      <c r="GIO5" s="469"/>
      <c r="GIP5" s="469"/>
      <c r="GIQ5" s="469"/>
      <c r="GIR5" s="469"/>
      <c r="GIS5" s="469"/>
      <c r="GIT5" s="469"/>
      <c r="GIU5" s="469"/>
      <c r="GIV5" s="469"/>
      <c r="GIW5" s="469"/>
      <c r="GIX5" s="469"/>
      <c r="GIY5" s="469"/>
      <c r="GIZ5" s="469"/>
      <c r="GJA5" s="469"/>
      <c r="GJB5" s="469"/>
      <c r="GJC5" s="469"/>
      <c r="GJD5" s="469"/>
      <c r="GJE5" s="469"/>
      <c r="GJF5" s="469"/>
      <c r="GJG5" s="469"/>
      <c r="GJH5" s="469"/>
      <c r="GJI5" s="469"/>
      <c r="GJJ5" s="469"/>
      <c r="GJK5" s="469"/>
      <c r="GJL5" s="469"/>
      <c r="GJM5" s="469"/>
      <c r="GJN5" s="469"/>
      <c r="GJO5" s="469"/>
      <c r="GJP5" s="469"/>
      <c r="GJQ5" s="469"/>
      <c r="GJR5" s="469"/>
      <c r="GJS5" s="469"/>
      <c r="GJT5" s="469"/>
      <c r="GJU5" s="469"/>
      <c r="GJV5" s="469"/>
      <c r="GJW5" s="469"/>
      <c r="GJX5" s="469"/>
      <c r="GJY5" s="469"/>
      <c r="GJZ5" s="469"/>
      <c r="GKA5" s="469"/>
      <c r="GKB5" s="469"/>
      <c r="GKC5" s="469"/>
      <c r="GKD5" s="469"/>
      <c r="GKE5" s="469"/>
      <c r="GKF5" s="469"/>
      <c r="GKG5" s="469"/>
      <c r="GKH5" s="469"/>
      <c r="GKI5" s="469"/>
      <c r="GKJ5" s="469"/>
      <c r="GKK5" s="469"/>
      <c r="GKL5" s="469"/>
      <c r="GKM5" s="469"/>
      <c r="GKN5" s="469"/>
      <c r="GKO5" s="469"/>
      <c r="GKP5" s="469"/>
      <c r="GKQ5" s="469"/>
      <c r="GKR5" s="469"/>
      <c r="GKS5" s="469"/>
      <c r="GKT5" s="469"/>
      <c r="GKU5" s="469"/>
      <c r="GKV5" s="469"/>
      <c r="GKW5" s="469"/>
      <c r="GKX5" s="469"/>
      <c r="GKY5" s="469"/>
      <c r="GKZ5" s="469"/>
      <c r="GLA5" s="469"/>
      <c r="GLB5" s="469"/>
      <c r="GLC5" s="469"/>
      <c r="GLD5" s="469"/>
      <c r="GLE5" s="469"/>
      <c r="GLF5" s="469"/>
      <c r="GLG5" s="469"/>
      <c r="GLH5" s="469"/>
      <c r="GLI5" s="469"/>
      <c r="GLJ5" s="469"/>
      <c r="GLK5" s="469"/>
      <c r="GLL5" s="469"/>
      <c r="GLM5" s="469"/>
      <c r="GLN5" s="469"/>
      <c r="GLO5" s="469"/>
      <c r="GLP5" s="469"/>
      <c r="GLQ5" s="469"/>
      <c r="GLR5" s="469"/>
      <c r="GLS5" s="469"/>
      <c r="GLT5" s="469"/>
      <c r="GLU5" s="469"/>
      <c r="GLV5" s="469"/>
      <c r="GLW5" s="469"/>
      <c r="GLX5" s="469"/>
      <c r="GLY5" s="469"/>
      <c r="GLZ5" s="469"/>
      <c r="GMA5" s="469"/>
      <c r="GMB5" s="469"/>
      <c r="GMC5" s="469"/>
      <c r="GMD5" s="469"/>
      <c r="GME5" s="469"/>
      <c r="GMF5" s="469"/>
      <c r="GMG5" s="469"/>
      <c r="GMH5" s="469"/>
      <c r="GMI5" s="469"/>
      <c r="GMJ5" s="469"/>
      <c r="GMK5" s="469"/>
      <c r="GML5" s="469"/>
      <c r="GMM5" s="469"/>
      <c r="GMN5" s="469"/>
      <c r="GMO5" s="469"/>
      <c r="GMP5" s="469"/>
      <c r="GMQ5" s="469"/>
      <c r="GMR5" s="469"/>
      <c r="GMS5" s="469"/>
      <c r="GMT5" s="469"/>
      <c r="GMU5" s="469"/>
      <c r="GMV5" s="469"/>
      <c r="GMW5" s="469"/>
      <c r="GMX5" s="469"/>
      <c r="GMY5" s="469"/>
      <c r="GMZ5" s="469"/>
      <c r="GNA5" s="469"/>
      <c r="GNB5" s="469"/>
      <c r="GNC5" s="469"/>
      <c r="GND5" s="469"/>
      <c r="GNE5" s="469"/>
      <c r="GNF5" s="469"/>
      <c r="GNG5" s="469"/>
      <c r="GNH5" s="469"/>
      <c r="GNI5" s="469"/>
      <c r="GNJ5" s="469"/>
      <c r="GNK5" s="469"/>
      <c r="GNL5" s="469"/>
      <c r="GNM5" s="469"/>
      <c r="GNN5" s="469"/>
      <c r="GNO5" s="469"/>
      <c r="GNP5" s="469"/>
      <c r="GNQ5" s="469"/>
      <c r="GNR5" s="469"/>
      <c r="GNS5" s="469"/>
      <c r="GNT5" s="469"/>
      <c r="GNU5" s="469"/>
      <c r="GNV5" s="469"/>
      <c r="GNW5" s="469"/>
      <c r="GNX5" s="469"/>
      <c r="GNY5" s="469"/>
      <c r="GNZ5" s="469"/>
      <c r="GOA5" s="469"/>
      <c r="GOB5" s="469"/>
      <c r="GOC5" s="469"/>
      <c r="GOD5" s="469"/>
      <c r="GOE5" s="469"/>
      <c r="GOF5" s="469"/>
      <c r="GOG5" s="469"/>
      <c r="GOH5" s="469"/>
      <c r="GOI5" s="469"/>
      <c r="GOJ5" s="469"/>
      <c r="GOK5" s="469"/>
      <c r="GOL5" s="469"/>
      <c r="GOM5" s="469"/>
      <c r="GON5" s="469"/>
      <c r="GOO5" s="469"/>
      <c r="GOP5" s="469"/>
      <c r="GOQ5" s="469"/>
      <c r="GOR5" s="469"/>
      <c r="GOS5" s="469"/>
      <c r="GOT5" s="469"/>
      <c r="GOU5" s="469"/>
      <c r="GOV5" s="469"/>
      <c r="GOW5" s="469"/>
      <c r="GOX5" s="469"/>
      <c r="GOY5" s="469"/>
      <c r="GOZ5" s="469"/>
      <c r="GPA5" s="469"/>
      <c r="GPB5" s="469"/>
      <c r="GPC5" s="469"/>
      <c r="GPD5" s="469"/>
      <c r="GPE5" s="469"/>
      <c r="GPF5" s="469"/>
      <c r="GPG5" s="469"/>
      <c r="GPH5" s="469"/>
      <c r="GPI5" s="469"/>
      <c r="GPJ5" s="469"/>
      <c r="GPK5" s="469"/>
      <c r="GPL5" s="469"/>
      <c r="GPM5" s="469"/>
      <c r="GPN5" s="469"/>
      <c r="GPO5" s="469"/>
      <c r="GPP5" s="469"/>
      <c r="GPQ5" s="469"/>
      <c r="GPR5" s="469"/>
      <c r="GPS5" s="469"/>
      <c r="GPT5" s="469"/>
      <c r="GPU5" s="469"/>
      <c r="GPV5" s="469"/>
      <c r="GPW5" s="469"/>
      <c r="GPX5" s="469"/>
      <c r="GPY5" s="469"/>
      <c r="GPZ5" s="469"/>
      <c r="GQA5" s="469"/>
      <c r="GQB5" s="469"/>
      <c r="GQC5" s="469"/>
      <c r="GQD5" s="469"/>
      <c r="GQE5" s="469"/>
      <c r="GQF5" s="469"/>
      <c r="GQG5" s="469"/>
      <c r="GQH5" s="469"/>
      <c r="GQI5" s="469"/>
      <c r="GQJ5" s="469"/>
      <c r="GQK5" s="469"/>
      <c r="GQL5" s="469"/>
      <c r="GQM5" s="469"/>
      <c r="GQN5" s="469"/>
      <c r="GQO5" s="469"/>
      <c r="GQP5" s="469"/>
      <c r="GQQ5" s="469"/>
      <c r="GQR5" s="469"/>
      <c r="GQS5" s="469"/>
      <c r="GQT5" s="469"/>
      <c r="GQU5" s="469"/>
      <c r="GQV5" s="469"/>
      <c r="GQW5" s="469"/>
      <c r="GQX5" s="469"/>
      <c r="GQY5" s="469"/>
      <c r="GQZ5" s="469"/>
      <c r="GRA5" s="469"/>
      <c r="GRB5" s="469"/>
      <c r="GRC5" s="469"/>
      <c r="GRD5" s="469"/>
      <c r="GRE5" s="469"/>
      <c r="GRF5" s="469"/>
      <c r="GRG5" s="469"/>
      <c r="GRH5" s="469"/>
      <c r="GRI5" s="469"/>
      <c r="GRJ5" s="469"/>
      <c r="GRK5" s="469"/>
      <c r="GRL5" s="469"/>
      <c r="GRM5" s="469"/>
      <c r="GRN5" s="469"/>
      <c r="GRO5" s="469"/>
      <c r="GRP5" s="469"/>
      <c r="GRQ5" s="469"/>
      <c r="GRR5" s="469"/>
      <c r="GRS5" s="469"/>
      <c r="GRT5" s="469"/>
      <c r="GRU5" s="469"/>
      <c r="GRV5" s="469"/>
      <c r="GRW5" s="469"/>
      <c r="GRX5" s="469"/>
      <c r="GRY5" s="469"/>
      <c r="GRZ5" s="469"/>
      <c r="GSA5" s="469"/>
      <c r="GSB5" s="469"/>
      <c r="GSC5" s="469"/>
      <c r="GSD5" s="469"/>
      <c r="GSE5" s="469"/>
      <c r="GSF5" s="469"/>
      <c r="GSG5" s="469"/>
      <c r="GSH5" s="469"/>
      <c r="GSI5" s="469"/>
      <c r="GSJ5" s="469"/>
      <c r="GSK5" s="469"/>
      <c r="GSL5" s="469"/>
      <c r="GSM5" s="469"/>
      <c r="GSN5" s="469"/>
      <c r="GSO5" s="469"/>
      <c r="GSP5" s="469"/>
      <c r="GSQ5" s="469"/>
      <c r="GSR5" s="469"/>
      <c r="GSS5" s="469"/>
      <c r="GST5" s="469"/>
      <c r="GSU5" s="469"/>
      <c r="GSV5" s="469"/>
      <c r="GSW5" s="469"/>
      <c r="GSX5" s="469"/>
      <c r="GSY5" s="469"/>
      <c r="GSZ5" s="469"/>
      <c r="GTA5" s="469"/>
      <c r="GTB5" s="469"/>
      <c r="GTC5" s="469"/>
      <c r="GTD5" s="469"/>
      <c r="GTE5" s="469"/>
      <c r="GTF5" s="469"/>
      <c r="GTG5" s="469"/>
      <c r="GTH5" s="469"/>
      <c r="GTI5" s="469"/>
      <c r="GTJ5" s="469"/>
      <c r="GTK5" s="469"/>
      <c r="GTL5" s="469"/>
      <c r="GTM5" s="469"/>
      <c r="GTN5" s="469"/>
      <c r="GTO5" s="469"/>
      <c r="GTP5" s="469"/>
      <c r="GTQ5" s="469"/>
      <c r="GTR5" s="469"/>
      <c r="GTS5" s="469"/>
      <c r="GTT5" s="469"/>
      <c r="GTU5" s="469"/>
      <c r="GTV5" s="469"/>
      <c r="GTW5" s="469"/>
      <c r="GTX5" s="469"/>
      <c r="GTY5" s="469"/>
      <c r="GTZ5" s="469"/>
      <c r="GUA5" s="469"/>
      <c r="GUB5" s="469"/>
      <c r="GUC5" s="469"/>
      <c r="GUD5" s="469"/>
      <c r="GUE5" s="469"/>
      <c r="GUF5" s="469"/>
      <c r="GUG5" s="469"/>
      <c r="GUH5" s="469"/>
      <c r="GUI5" s="469"/>
      <c r="GUJ5" s="469"/>
      <c r="GUK5" s="469"/>
      <c r="GUL5" s="469"/>
      <c r="GUM5" s="469"/>
      <c r="GUN5" s="469"/>
      <c r="GUO5" s="469"/>
      <c r="GUP5" s="469"/>
      <c r="GUQ5" s="469"/>
      <c r="GUR5" s="469"/>
      <c r="GUS5" s="469"/>
      <c r="GUT5" s="469"/>
      <c r="GUU5" s="469"/>
      <c r="GUV5" s="469"/>
      <c r="GUW5" s="469"/>
      <c r="GUX5" s="469"/>
      <c r="GUY5" s="469"/>
      <c r="GUZ5" s="469"/>
      <c r="GVA5" s="469"/>
      <c r="GVB5" s="469"/>
      <c r="GVC5" s="469"/>
      <c r="GVD5" s="469"/>
      <c r="GVE5" s="469"/>
      <c r="GVF5" s="469"/>
      <c r="GVG5" s="469"/>
      <c r="GVH5" s="469"/>
      <c r="GVI5" s="469"/>
      <c r="GVJ5" s="469"/>
      <c r="GVK5" s="469"/>
      <c r="GVL5" s="469"/>
      <c r="GVM5" s="469"/>
      <c r="GVN5" s="469"/>
      <c r="GVO5" s="469"/>
      <c r="GVP5" s="469"/>
      <c r="GVQ5" s="469"/>
      <c r="GVR5" s="469"/>
      <c r="GVS5" s="469"/>
      <c r="GVT5" s="469"/>
      <c r="GVU5" s="469"/>
      <c r="GVV5" s="469"/>
      <c r="GVW5" s="469"/>
      <c r="GVX5" s="469"/>
      <c r="GVY5" s="469"/>
      <c r="GVZ5" s="469"/>
      <c r="GWA5" s="469"/>
      <c r="GWB5" s="469"/>
      <c r="GWC5" s="469"/>
      <c r="GWD5" s="469"/>
      <c r="GWE5" s="469"/>
      <c r="GWF5" s="469"/>
      <c r="GWG5" s="469"/>
      <c r="GWH5" s="469"/>
      <c r="GWI5" s="469"/>
      <c r="GWJ5" s="469"/>
      <c r="GWK5" s="469"/>
      <c r="GWL5" s="469"/>
      <c r="GWM5" s="469"/>
      <c r="GWN5" s="469"/>
      <c r="GWO5" s="469"/>
      <c r="GWP5" s="469"/>
      <c r="GWQ5" s="469"/>
      <c r="GWR5" s="469"/>
      <c r="GWS5" s="469"/>
      <c r="GWT5" s="469"/>
      <c r="GWU5" s="469"/>
      <c r="GWV5" s="469"/>
      <c r="GWW5" s="469"/>
      <c r="GWX5" s="469"/>
      <c r="GWY5" s="469"/>
      <c r="GWZ5" s="469"/>
      <c r="GXA5" s="469"/>
      <c r="GXB5" s="469"/>
      <c r="GXC5" s="469"/>
      <c r="GXD5" s="469"/>
      <c r="GXE5" s="469"/>
      <c r="GXF5" s="469"/>
      <c r="GXG5" s="469"/>
      <c r="GXH5" s="469"/>
      <c r="GXI5" s="469"/>
      <c r="GXJ5" s="469"/>
      <c r="GXK5" s="469"/>
      <c r="GXL5" s="469"/>
      <c r="GXM5" s="469"/>
      <c r="GXN5" s="469"/>
      <c r="GXO5" s="469"/>
      <c r="GXP5" s="469"/>
      <c r="GXQ5" s="469"/>
      <c r="GXR5" s="469"/>
      <c r="GXS5" s="469"/>
      <c r="GXT5" s="469"/>
      <c r="GXU5" s="469"/>
      <c r="GXV5" s="469"/>
      <c r="GXW5" s="469"/>
      <c r="GXX5" s="469"/>
      <c r="GXY5" s="469"/>
      <c r="GXZ5" s="469"/>
      <c r="GYA5" s="469"/>
      <c r="GYB5" s="469"/>
      <c r="GYC5" s="469"/>
      <c r="GYD5" s="469"/>
      <c r="GYE5" s="469"/>
      <c r="GYF5" s="469"/>
      <c r="GYG5" s="469"/>
      <c r="GYH5" s="469"/>
      <c r="GYI5" s="469"/>
      <c r="GYJ5" s="469"/>
      <c r="GYK5" s="469"/>
      <c r="GYL5" s="469"/>
      <c r="GYM5" s="469"/>
      <c r="GYN5" s="469"/>
      <c r="GYO5" s="469"/>
      <c r="GYP5" s="469"/>
      <c r="GYQ5" s="469"/>
      <c r="GYR5" s="469"/>
      <c r="GYS5" s="469"/>
      <c r="GYT5" s="469"/>
      <c r="GYU5" s="469"/>
      <c r="GYV5" s="469"/>
      <c r="GYW5" s="469"/>
      <c r="GYX5" s="469"/>
      <c r="GYY5" s="469"/>
      <c r="GYZ5" s="469"/>
      <c r="GZA5" s="469"/>
      <c r="GZB5" s="469"/>
      <c r="GZC5" s="469"/>
      <c r="GZD5" s="469"/>
      <c r="GZE5" s="469"/>
      <c r="GZF5" s="469"/>
      <c r="GZG5" s="469"/>
      <c r="GZH5" s="469"/>
      <c r="GZI5" s="469"/>
      <c r="GZJ5" s="469"/>
      <c r="GZK5" s="469"/>
      <c r="GZL5" s="469"/>
      <c r="GZM5" s="469"/>
      <c r="GZN5" s="469"/>
      <c r="GZO5" s="469"/>
      <c r="GZP5" s="469"/>
      <c r="GZQ5" s="469"/>
      <c r="GZR5" s="469"/>
      <c r="GZS5" s="469"/>
      <c r="GZT5" s="469"/>
      <c r="GZU5" s="469"/>
      <c r="GZV5" s="469"/>
      <c r="GZW5" s="469"/>
      <c r="GZX5" s="469"/>
      <c r="GZY5" s="469"/>
      <c r="GZZ5" s="469"/>
      <c r="HAA5" s="469"/>
      <c r="HAB5" s="469"/>
      <c r="HAC5" s="469"/>
      <c r="HAD5" s="469"/>
      <c r="HAE5" s="469"/>
      <c r="HAF5" s="469"/>
      <c r="HAG5" s="469"/>
      <c r="HAH5" s="469"/>
      <c r="HAI5" s="469"/>
      <c r="HAJ5" s="469"/>
      <c r="HAK5" s="469"/>
      <c r="HAL5" s="469"/>
      <c r="HAM5" s="469"/>
      <c r="HAN5" s="469"/>
      <c r="HAO5" s="469"/>
      <c r="HAP5" s="469"/>
      <c r="HAQ5" s="469"/>
      <c r="HAR5" s="469"/>
      <c r="HAS5" s="469"/>
      <c r="HAT5" s="469"/>
      <c r="HAU5" s="469"/>
      <c r="HAV5" s="469"/>
      <c r="HAW5" s="469"/>
      <c r="HAX5" s="469"/>
      <c r="HAY5" s="469"/>
      <c r="HAZ5" s="469"/>
      <c r="HBA5" s="469"/>
      <c r="HBB5" s="469"/>
      <c r="HBC5" s="469"/>
      <c r="HBD5" s="469"/>
      <c r="HBE5" s="469"/>
      <c r="HBF5" s="469"/>
      <c r="HBG5" s="469"/>
      <c r="HBH5" s="469"/>
      <c r="HBI5" s="469"/>
      <c r="HBJ5" s="469"/>
      <c r="HBK5" s="469"/>
      <c r="HBL5" s="469"/>
      <c r="HBM5" s="469"/>
      <c r="HBN5" s="469"/>
      <c r="HBO5" s="469"/>
      <c r="HBP5" s="469"/>
      <c r="HBQ5" s="469"/>
      <c r="HBR5" s="469"/>
      <c r="HBS5" s="469"/>
      <c r="HBT5" s="469"/>
      <c r="HBU5" s="469"/>
      <c r="HBV5" s="469"/>
      <c r="HBW5" s="469"/>
      <c r="HBX5" s="469"/>
      <c r="HBY5" s="469"/>
      <c r="HBZ5" s="469"/>
      <c r="HCA5" s="469"/>
      <c r="HCB5" s="469"/>
      <c r="HCC5" s="469"/>
      <c r="HCD5" s="469"/>
      <c r="HCE5" s="469"/>
      <c r="HCF5" s="469"/>
      <c r="HCG5" s="469"/>
      <c r="HCH5" s="469"/>
      <c r="HCI5" s="469"/>
      <c r="HCJ5" s="469"/>
      <c r="HCK5" s="469"/>
      <c r="HCL5" s="469"/>
      <c r="HCM5" s="469"/>
      <c r="HCN5" s="469"/>
      <c r="HCO5" s="469"/>
      <c r="HCP5" s="469"/>
      <c r="HCQ5" s="469"/>
      <c r="HCR5" s="469"/>
      <c r="HCS5" s="469"/>
      <c r="HCT5" s="469"/>
      <c r="HCU5" s="469"/>
      <c r="HCV5" s="469"/>
      <c r="HCW5" s="469"/>
      <c r="HCX5" s="469"/>
      <c r="HCY5" s="469"/>
      <c r="HCZ5" s="469"/>
      <c r="HDA5" s="469"/>
      <c r="HDB5" s="469"/>
      <c r="HDC5" s="469"/>
      <c r="HDD5" s="469"/>
      <c r="HDE5" s="469"/>
      <c r="HDF5" s="469"/>
      <c r="HDG5" s="469"/>
      <c r="HDH5" s="469"/>
      <c r="HDI5" s="469"/>
      <c r="HDJ5" s="469"/>
      <c r="HDK5" s="469"/>
      <c r="HDL5" s="469"/>
      <c r="HDM5" s="469"/>
      <c r="HDN5" s="469"/>
      <c r="HDO5" s="469"/>
      <c r="HDP5" s="469"/>
      <c r="HDQ5" s="469"/>
      <c r="HDR5" s="469"/>
      <c r="HDS5" s="469"/>
      <c r="HDT5" s="469"/>
      <c r="HDU5" s="469"/>
      <c r="HDV5" s="469"/>
      <c r="HDW5" s="469"/>
      <c r="HDX5" s="469"/>
      <c r="HDY5" s="469"/>
      <c r="HDZ5" s="469"/>
      <c r="HEA5" s="469"/>
      <c r="HEB5" s="469"/>
      <c r="HEC5" s="469"/>
      <c r="HED5" s="469"/>
      <c r="HEE5" s="469"/>
      <c r="HEF5" s="469"/>
      <c r="HEG5" s="469"/>
      <c r="HEH5" s="469"/>
      <c r="HEI5" s="469"/>
      <c r="HEJ5" s="469"/>
      <c r="HEK5" s="469"/>
      <c r="HEL5" s="469"/>
      <c r="HEM5" s="469"/>
      <c r="HEN5" s="469"/>
      <c r="HEO5" s="469"/>
      <c r="HEP5" s="469"/>
      <c r="HEQ5" s="469"/>
      <c r="HER5" s="469"/>
      <c r="HES5" s="469"/>
      <c r="HET5" s="469"/>
      <c r="HEU5" s="469"/>
      <c r="HEV5" s="469"/>
      <c r="HEW5" s="469"/>
      <c r="HEX5" s="469"/>
      <c r="HEY5" s="469"/>
      <c r="HEZ5" s="469"/>
      <c r="HFA5" s="469"/>
      <c r="HFB5" s="469"/>
      <c r="HFC5" s="469"/>
      <c r="HFD5" s="469"/>
      <c r="HFE5" s="469"/>
      <c r="HFF5" s="469"/>
      <c r="HFG5" s="469"/>
      <c r="HFH5" s="469"/>
      <c r="HFI5" s="469"/>
      <c r="HFJ5" s="469"/>
      <c r="HFK5" s="469"/>
      <c r="HFL5" s="469"/>
      <c r="HFM5" s="469"/>
      <c r="HFN5" s="469"/>
      <c r="HFO5" s="469"/>
      <c r="HFP5" s="469"/>
      <c r="HFQ5" s="469"/>
      <c r="HFR5" s="469"/>
      <c r="HFS5" s="469"/>
      <c r="HFT5" s="469"/>
      <c r="HFU5" s="469"/>
      <c r="HFV5" s="469"/>
      <c r="HFW5" s="469"/>
      <c r="HFX5" s="469"/>
      <c r="HFY5" s="469"/>
      <c r="HFZ5" s="469"/>
      <c r="HGA5" s="469"/>
      <c r="HGB5" s="469"/>
      <c r="HGC5" s="469"/>
      <c r="HGD5" s="469"/>
      <c r="HGE5" s="469"/>
      <c r="HGF5" s="469"/>
      <c r="HGG5" s="469"/>
      <c r="HGH5" s="469"/>
      <c r="HGI5" s="469"/>
      <c r="HGJ5" s="469"/>
      <c r="HGK5" s="469"/>
      <c r="HGL5" s="469"/>
      <c r="HGM5" s="469"/>
      <c r="HGN5" s="469"/>
      <c r="HGO5" s="469"/>
      <c r="HGP5" s="469"/>
      <c r="HGQ5" s="469"/>
      <c r="HGR5" s="469"/>
      <c r="HGS5" s="469"/>
      <c r="HGT5" s="469"/>
      <c r="HGU5" s="469"/>
      <c r="HGV5" s="469"/>
      <c r="HGW5" s="469"/>
      <c r="HGX5" s="469"/>
      <c r="HGY5" s="469"/>
      <c r="HGZ5" s="469"/>
      <c r="HHA5" s="469"/>
      <c r="HHB5" s="469"/>
      <c r="HHC5" s="469"/>
      <c r="HHD5" s="469"/>
      <c r="HHE5" s="469"/>
      <c r="HHF5" s="469"/>
      <c r="HHG5" s="469"/>
      <c r="HHH5" s="469"/>
      <c r="HHI5" s="469"/>
      <c r="HHJ5" s="469"/>
      <c r="HHK5" s="469"/>
      <c r="HHL5" s="469"/>
      <c r="HHM5" s="469"/>
      <c r="HHN5" s="469"/>
      <c r="HHO5" s="469"/>
      <c r="HHP5" s="469"/>
      <c r="HHQ5" s="469"/>
      <c r="HHR5" s="469"/>
      <c r="HHS5" s="469"/>
      <c r="HHT5" s="469"/>
      <c r="HHU5" s="469"/>
      <c r="HHV5" s="469"/>
      <c r="HHW5" s="469"/>
      <c r="HHX5" s="469"/>
      <c r="HHY5" s="469"/>
      <c r="HHZ5" s="469"/>
      <c r="HIA5" s="469"/>
      <c r="HIB5" s="469"/>
      <c r="HIC5" s="469"/>
      <c r="HID5" s="469"/>
      <c r="HIE5" s="469"/>
      <c r="HIF5" s="469"/>
      <c r="HIG5" s="469"/>
      <c r="HIH5" s="469"/>
      <c r="HII5" s="469"/>
      <c r="HIJ5" s="469"/>
      <c r="HIK5" s="469"/>
      <c r="HIL5" s="469"/>
      <c r="HIM5" s="469"/>
      <c r="HIN5" s="469"/>
      <c r="HIO5" s="469"/>
      <c r="HIP5" s="469"/>
      <c r="HIQ5" s="469"/>
      <c r="HIR5" s="469"/>
      <c r="HIS5" s="469"/>
      <c r="HIT5" s="469"/>
      <c r="HIU5" s="469"/>
      <c r="HIV5" s="469"/>
      <c r="HIW5" s="469"/>
      <c r="HIX5" s="469"/>
      <c r="HIY5" s="469"/>
      <c r="HIZ5" s="469"/>
      <c r="HJA5" s="469"/>
      <c r="HJB5" s="469"/>
      <c r="HJC5" s="469"/>
      <c r="HJD5" s="469"/>
      <c r="HJE5" s="469"/>
      <c r="HJF5" s="469"/>
      <c r="HJG5" s="469"/>
      <c r="HJH5" s="469"/>
      <c r="HJI5" s="469"/>
      <c r="HJJ5" s="469"/>
      <c r="HJK5" s="469"/>
      <c r="HJL5" s="469"/>
      <c r="HJM5" s="469"/>
      <c r="HJN5" s="469"/>
      <c r="HJO5" s="469"/>
      <c r="HJP5" s="469"/>
      <c r="HJQ5" s="469"/>
      <c r="HJR5" s="469"/>
      <c r="HJS5" s="469"/>
      <c r="HJT5" s="469"/>
      <c r="HJU5" s="469"/>
      <c r="HJV5" s="469"/>
      <c r="HJW5" s="469"/>
      <c r="HJX5" s="469"/>
      <c r="HJY5" s="469"/>
      <c r="HJZ5" s="469"/>
      <c r="HKA5" s="469"/>
      <c r="HKB5" s="469"/>
      <c r="HKC5" s="469"/>
      <c r="HKD5" s="469"/>
      <c r="HKE5" s="469"/>
      <c r="HKF5" s="469"/>
      <c r="HKG5" s="469"/>
      <c r="HKH5" s="469"/>
      <c r="HKI5" s="469"/>
      <c r="HKJ5" s="469"/>
      <c r="HKK5" s="469"/>
      <c r="HKL5" s="469"/>
      <c r="HKM5" s="469"/>
      <c r="HKN5" s="469"/>
      <c r="HKO5" s="469"/>
      <c r="HKP5" s="469"/>
      <c r="HKQ5" s="469"/>
      <c r="HKR5" s="469"/>
      <c r="HKS5" s="469"/>
      <c r="HKT5" s="469"/>
      <c r="HKU5" s="469"/>
      <c r="HKV5" s="469"/>
      <c r="HKW5" s="469"/>
      <c r="HKX5" s="469"/>
      <c r="HKY5" s="469"/>
      <c r="HKZ5" s="469"/>
      <c r="HLA5" s="469"/>
      <c r="HLB5" s="469"/>
      <c r="HLC5" s="469"/>
      <c r="HLD5" s="469"/>
      <c r="HLE5" s="469"/>
      <c r="HLF5" s="469"/>
      <c r="HLG5" s="469"/>
      <c r="HLH5" s="469"/>
      <c r="HLI5" s="469"/>
      <c r="HLJ5" s="469"/>
      <c r="HLK5" s="469"/>
      <c r="HLL5" s="469"/>
      <c r="HLM5" s="469"/>
      <c r="HLN5" s="469"/>
      <c r="HLO5" s="469"/>
      <c r="HLP5" s="469"/>
      <c r="HLQ5" s="469"/>
      <c r="HLR5" s="469"/>
      <c r="HLS5" s="469"/>
      <c r="HLT5" s="469"/>
      <c r="HLU5" s="469"/>
      <c r="HLV5" s="469"/>
      <c r="HLW5" s="469"/>
      <c r="HLX5" s="469"/>
      <c r="HLY5" s="469"/>
      <c r="HLZ5" s="469"/>
      <c r="HMA5" s="469"/>
      <c r="HMB5" s="469"/>
      <c r="HMC5" s="469"/>
      <c r="HMD5" s="469"/>
      <c r="HME5" s="469"/>
      <c r="HMF5" s="469"/>
      <c r="HMG5" s="469"/>
      <c r="HMH5" s="469"/>
      <c r="HMI5" s="469"/>
      <c r="HMJ5" s="469"/>
      <c r="HMK5" s="469"/>
      <c r="HML5" s="469"/>
      <c r="HMM5" s="469"/>
      <c r="HMN5" s="469"/>
      <c r="HMO5" s="469"/>
      <c r="HMP5" s="469"/>
      <c r="HMQ5" s="469"/>
      <c r="HMR5" s="469"/>
      <c r="HMS5" s="469"/>
      <c r="HMT5" s="469"/>
      <c r="HMU5" s="469"/>
      <c r="HMV5" s="469"/>
      <c r="HMW5" s="469"/>
      <c r="HMX5" s="469"/>
      <c r="HMY5" s="469"/>
      <c r="HMZ5" s="469"/>
      <c r="HNA5" s="469"/>
      <c r="HNB5" s="469"/>
      <c r="HNC5" s="469"/>
      <c r="HND5" s="469"/>
      <c r="HNE5" s="469"/>
      <c r="HNF5" s="469"/>
      <c r="HNG5" s="469"/>
      <c r="HNH5" s="469"/>
      <c r="HNI5" s="469"/>
      <c r="HNJ5" s="469"/>
      <c r="HNK5" s="469"/>
      <c r="HNL5" s="469"/>
      <c r="HNM5" s="469"/>
      <c r="HNN5" s="469"/>
      <c r="HNO5" s="469"/>
      <c r="HNP5" s="469"/>
      <c r="HNQ5" s="469"/>
      <c r="HNR5" s="469"/>
      <c r="HNS5" s="469"/>
      <c r="HNT5" s="469"/>
      <c r="HNU5" s="469"/>
      <c r="HNV5" s="469"/>
      <c r="HNW5" s="469"/>
      <c r="HNX5" s="469"/>
      <c r="HNY5" s="469"/>
      <c r="HNZ5" s="469"/>
      <c r="HOA5" s="469"/>
      <c r="HOB5" s="469"/>
      <c r="HOC5" s="469"/>
      <c r="HOD5" s="469"/>
      <c r="HOE5" s="469"/>
      <c r="HOF5" s="469"/>
      <c r="HOG5" s="469"/>
      <c r="HOH5" s="469"/>
      <c r="HOI5" s="469"/>
      <c r="HOJ5" s="469"/>
      <c r="HOK5" s="469"/>
      <c r="HOL5" s="469"/>
      <c r="HOM5" s="469"/>
      <c r="HON5" s="469"/>
      <c r="HOO5" s="469"/>
      <c r="HOP5" s="469"/>
      <c r="HOQ5" s="469"/>
      <c r="HOR5" s="469"/>
      <c r="HOS5" s="469"/>
      <c r="HOT5" s="469"/>
      <c r="HOU5" s="469"/>
      <c r="HOV5" s="469"/>
      <c r="HOW5" s="469"/>
      <c r="HOX5" s="469"/>
      <c r="HOY5" s="469"/>
      <c r="HOZ5" s="469"/>
      <c r="HPA5" s="469"/>
      <c r="HPB5" s="469"/>
      <c r="HPC5" s="469"/>
      <c r="HPD5" s="469"/>
      <c r="HPE5" s="469"/>
      <c r="HPF5" s="469"/>
      <c r="HPG5" s="469"/>
      <c r="HPH5" s="469"/>
      <c r="HPI5" s="469"/>
      <c r="HPJ5" s="469"/>
      <c r="HPK5" s="469"/>
      <c r="HPL5" s="469"/>
      <c r="HPM5" s="469"/>
      <c r="HPN5" s="469"/>
      <c r="HPO5" s="469"/>
      <c r="HPP5" s="469"/>
      <c r="HPQ5" s="469"/>
      <c r="HPR5" s="469"/>
      <c r="HPS5" s="469"/>
      <c r="HPT5" s="469"/>
      <c r="HPU5" s="469"/>
      <c r="HPV5" s="469"/>
      <c r="HPW5" s="469"/>
      <c r="HPX5" s="469"/>
      <c r="HPY5" s="469"/>
      <c r="HPZ5" s="469"/>
      <c r="HQA5" s="469"/>
      <c r="HQB5" s="469"/>
      <c r="HQC5" s="469"/>
      <c r="HQD5" s="469"/>
      <c r="HQE5" s="469"/>
      <c r="HQF5" s="469"/>
      <c r="HQG5" s="469"/>
      <c r="HQH5" s="469"/>
      <c r="HQI5" s="469"/>
      <c r="HQJ5" s="469"/>
      <c r="HQK5" s="469"/>
      <c r="HQL5" s="469"/>
      <c r="HQM5" s="469"/>
      <c r="HQN5" s="469"/>
      <c r="HQO5" s="469"/>
      <c r="HQP5" s="469"/>
      <c r="HQQ5" s="469"/>
      <c r="HQR5" s="469"/>
      <c r="HQS5" s="469"/>
      <c r="HQT5" s="469"/>
      <c r="HQU5" s="469"/>
      <c r="HQV5" s="469"/>
      <c r="HQW5" s="469"/>
      <c r="HQX5" s="469"/>
      <c r="HQY5" s="469"/>
      <c r="HQZ5" s="469"/>
      <c r="HRA5" s="469"/>
      <c r="HRB5" s="469"/>
      <c r="HRC5" s="469"/>
      <c r="HRD5" s="469"/>
      <c r="HRE5" s="469"/>
      <c r="HRF5" s="469"/>
      <c r="HRG5" s="469"/>
      <c r="HRH5" s="469"/>
      <c r="HRI5" s="469"/>
      <c r="HRJ5" s="469"/>
      <c r="HRK5" s="469"/>
      <c r="HRL5" s="469"/>
      <c r="HRM5" s="469"/>
      <c r="HRN5" s="469"/>
      <c r="HRO5" s="469"/>
      <c r="HRP5" s="469"/>
      <c r="HRQ5" s="469"/>
      <c r="HRR5" s="469"/>
      <c r="HRS5" s="469"/>
      <c r="HRT5" s="469"/>
      <c r="HRU5" s="469"/>
      <c r="HRV5" s="469"/>
      <c r="HRW5" s="469"/>
      <c r="HRX5" s="469"/>
      <c r="HRY5" s="469"/>
      <c r="HRZ5" s="469"/>
      <c r="HSA5" s="469"/>
      <c r="HSB5" s="469"/>
      <c r="HSC5" s="469"/>
      <c r="HSD5" s="469"/>
      <c r="HSE5" s="469"/>
      <c r="HSF5" s="469"/>
      <c r="HSG5" s="469"/>
      <c r="HSH5" s="469"/>
      <c r="HSI5" s="469"/>
      <c r="HSJ5" s="469"/>
      <c r="HSK5" s="469"/>
      <c r="HSL5" s="469"/>
      <c r="HSM5" s="469"/>
      <c r="HSN5" s="469"/>
      <c r="HSO5" s="469"/>
      <c r="HSP5" s="469"/>
      <c r="HSQ5" s="469"/>
      <c r="HSR5" s="469"/>
      <c r="HSS5" s="469"/>
      <c r="HST5" s="469"/>
      <c r="HSU5" s="469"/>
      <c r="HSV5" s="469"/>
      <c r="HSW5" s="469"/>
      <c r="HSX5" s="469"/>
      <c r="HSY5" s="469"/>
      <c r="HSZ5" s="469"/>
      <c r="HTA5" s="469"/>
      <c r="HTB5" s="469"/>
      <c r="HTC5" s="469"/>
      <c r="HTD5" s="469"/>
      <c r="HTE5" s="469"/>
      <c r="HTF5" s="469"/>
      <c r="HTG5" s="469"/>
      <c r="HTH5" s="469"/>
      <c r="HTI5" s="469"/>
      <c r="HTJ5" s="469"/>
      <c r="HTK5" s="469"/>
      <c r="HTL5" s="469"/>
      <c r="HTM5" s="469"/>
      <c r="HTN5" s="469"/>
      <c r="HTO5" s="469"/>
      <c r="HTP5" s="469"/>
      <c r="HTQ5" s="469"/>
      <c r="HTR5" s="469"/>
      <c r="HTS5" s="469"/>
      <c r="HTT5" s="469"/>
      <c r="HTU5" s="469"/>
      <c r="HTV5" s="469"/>
      <c r="HTW5" s="469"/>
      <c r="HTX5" s="469"/>
      <c r="HTY5" s="469"/>
      <c r="HTZ5" s="469"/>
      <c r="HUA5" s="469"/>
      <c r="HUB5" s="469"/>
      <c r="HUC5" s="469"/>
      <c r="HUD5" s="469"/>
      <c r="HUE5" s="469"/>
      <c r="HUF5" s="469"/>
      <c r="HUG5" s="469"/>
      <c r="HUH5" s="469"/>
      <c r="HUI5" s="469"/>
      <c r="HUJ5" s="469"/>
      <c r="HUK5" s="469"/>
      <c r="HUL5" s="469"/>
      <c r="HUM5" s="469"/>
      <c r="HUN5" s="469"/>
      <c r="HUO5" s="469"/>
      <c r="HUP5" s="469"/>
      <c r="HUQ5" s="469"/>
      <c r="HUR5" s="469"/>
      <c r="HUS5" s="469"/>
      <c r="HUT5" s="469"/>
      <c r="HUU5" s="469"/>
      <c r="HUV5" s="469"/>
      <c r="HUW5" s="469"/>
      <c r="HUX5" s="469"/>
      <c r="HUY5" s="469"/>
      <c r="HUZ5" s="469"/>
      <c r="HVA5" s="469"/>
      <c r="HVB5" s="469"/>
      <c r="HVC5" s="469"/>
      <c r="HVD5" s="469"/>
      <c r="HVE5" s="469"/>
      <c r="HVF5" s="469"/>
      <c r="HVG5" s="469"/>
      <c r="HVH5" s="469"/>
      <c r="HVI5" s="469"/>
      <c r="HVJ5" s="469"/>
      <c r="HVK5" s="469"/>
      <c r="HVL5" s="469"/>
      <c r="HVM5" s="469"/>
      <c r="HVN5" s="469"/>
      <c r="HVO5" s="469"/>
      <c r="HVP5" s="469"/>
      <c r="HVQ5" s="469"/>
      <c r="HVR5" s="469"/>
      <c r="HVS5" s="469"/>
      <c r="HVT5" s="469"/>
      <c r="HVU5" s="469"/>
      <c r="HVV5" s="469"/>
      <c r="HVW5" s="469"/>
      <c r="HVX5" s="469"/>
      <c r="HVY5" s="469"/>
      <c r="HVZ5" s="469"/>
      <c r="HWA5" s="469"/>
      <c r="HWB5" s="469"/>
      <c r="HWC5" s="469"/>
      <c r="HWD5" s="469"/>
      <c r="HWE5" s="469"/>
      <c r="HWF5" s="469"/>
      <c r="HWG5" s="469"/>
      <c r="HWH5" s="469"/>
      <c r="HWI5" s="469"/>
      <c r="HWJ5" s="469"/>
      <c r="HWK5" s="469"/>
      <c r="HWL5" s="469"/>
      <c r="HWM5" s="469"/>
      <c r="HWN5" s="469"/>
      <c r="HWO5" s="469"/>
      <c r="HWP5" s="469"/>
      <c r="HWQ5" s="469"/>
      <c r="HWR5" s="469"/>
      <c r="HWS5" s="469"/>
      <c r="HWT5" s="469"/>
      <c r="HWU5" s="469"/>
      <c r="HWV5" s="469"/>
      <c r="HWW5" s="469"/>
      <c r="HWX5" s="469"/>
      <c r="HWY5" s="469"/>
      <c r="HWZ5" s="469"/>
      <c r="HXA5" s="469"/>
      <c r="HXB5" s="469"/>
      <c r="HXC5" s="469"/>
      <c r="HXD5" s="469"/>
      <c r="HXE5" s="469"/>
      <c r="HXF5" s="469"/>
      <c r="HXG5" s="469"/>
      <c r="HXH5" s="469"/>
      <c r="HXI5" s="469"/>
      <c r="HXJ5" s="469"/>
      <c r="HXK5" s="469"/>
      <c r="HXL5" s="469"/>
      <c r="HXM5" s="469"/>
      <c r="HXN5" s="469"/>
      <c r="HXO5" s="469"/>
      <c r="HXP5" s="469"/>
      <c r="HXQ5" s="469"/>
      <c r="HXR5" s="469"/>
      <c r="HXS5" s="469"/>
      <c r="HXT5" s="469"/>
      <c r="HXU5" s="469"/>
      <c r="HXV5" s="469"/>
      <c r="HXW5" s="469"/>
      <c r="HXX5" s="469"/>
      <c r="HXY5" s="469"/>
      <c r="HXZ5" s="469"/>
      <c r="HYA5" s="469"/>
      <c r="HYB5" s="469"/>
      <c r="HYC5" s="469"/>
      <c r="HYD5" s="469"/>
      <c r="HYE5" s="469"/>
      <c r="HYF5" s="469"/>
      <c r="HYG5" s="469"/>
      <c r="HYH5" s="469"/>
      <c r="HYI5" s="469"/>
      <c r="HYJ5" s="469"/>
      <c r="HYK5" s="469"/>
      <c r="HYL5" s="469"/>
      <c r="HYM5" s="469"/>
      <c r="HYN5" s="469"/>
      <c r="HYO5" s="469"/>
      <c r="HYP5" s="469"/>
      <c r="HYQ5" s="469"/>
      <c r="HYR5" s="469"/>
      <c r="HYS5" s="469"/>
      <c r="HYT5" s="469"/>
      <c r="HYU5" s="469"/>
      <c r="HYV5" s="469"/>
      <c r="HYW5" s="469"/>
      <c r="HYX5" s="469"/>
      <c r="HYY5" s="469"/>
      <c r="HYZ5" s="469"/>
      <c r="HZA5" s="469"/>
      <c r="HZB5" s="469"/>
      <c r="HZC5" s="469"/>
      <c r="HZD5" s="469"/>
      <c r="HZE5" s="469"/>
      <c r="HZF5" s="469"/>
      <c r="HZG5" s="469"/>
      <c r="HZH5" s="469"/>
      <c r="HZI5" s="469"/>
      <c r="HZJ5" s="469"/>
      <c r="HZK5" s="469"/>
      <c r="HZL5" s="469"/>
      <c r="HZM5" s="469"/>
      <c r="HZN5" s="469"/>
      <c r="HZO5" s="469"/>
      <c r="HZP5" s="469"/>
      <c r="HZQ5" s="469"/>
      <c r="HZR5" s="469"/>
      <c r="HZS5" s="469"/>
      <c r="HZT5" s="469"/>
      <c r="HZU5" s="469"/>
      <c r="HZV5" s="469"/>
      <c r="HZW5" s="469"/>
      <c r="HZX5" s="469"/>
      <c r="HZY5" s="469"/>
      <c r="HZZ5" s="469"/>
      <c r="IAA5" s="469"/>
      <c r="IAB5" s="469"/>
      <c r="IAC5" s="469"/>
      <c r="IAD5" s="469"/>
      <c r="IAE5" s="469"/>
      <c r="IAF5" s="469"/>
      <c r="IAG5" s="469"/>
      <c r="IAH5" s="469"/>
      <c r="IAI5" s="469"/>
      <c r="IAJ5" s="469"/>
      <c r="IAK5" s="469"/>
      <c r="IAL5" s="469"/>
      <c r="IAM5" s="469"/>
      <c r="IAN5" s="469"/>
      <c r="IAO5" s="469"/>
      <c r="IAP5" s="469"/>
      <c r="IAQ5" s="469"/>
      <c r="IAR5" s="469"/>
      <c r="IAS5" s="469"/>
      <c r="IAT5" s="469"/>
      <c r="IAU5" s="469"/>
      <c r="IAV5" s="469"/>
      <c r="IAW5" s="469"/>
      <c r="IAX5" s="469"/>
      <c r="IAY5" s="469"/>
      <c r="IAZ5" s="469"/>
      <c r="IBA5" s="469"/>
      <c r="IBB5" s="469"/>
      <c r="IBC5" s="469"/>
      <c r="IBD5" s="469"/>
      <c r="IBE5" s="469"/>
      <c r="IBF5" s="469"/>
      <c r="IBG5" s="469"/>
      <c r="IBH5" s="469"/>
      <c r="IBI5" s="469"/>
      <c r="IBJ5" s="469"/>
      <c r="IBK5" s="469"/>
      <c r="IBL5" s="469"/>
      <c r="IBM5" s="469"/>
      <c r="IBN5" s="469"/>
      <c r="IBO5" s="469"/>
      <c r="IBP5" s="469"/>
      <c r="IBQ5" s="469"/>
      <c r="IBR5" s="469"/>
      <c r="IBS5" s="469"/>
      <c r="IBT5" s="469"/>
      <c r="IBU5" s="469"/>
      <c r="IBV5" s="469"/>
      <c r="IBW5" s="469"/>
      <c r="IBX5" s="469"/>
      <c r="IBY5" s="469"/>
      <c r="IBZ5" s="469"/>
      <c r="ICA5" s="469"/>
      <c r="ICB5" s="469"/>
      <c r="ICC5" s="469"/>
      <c r="ICD5" s="469"/>
      <c r="ICE5" s="469"/>
      <c r="ICF5" s="469"/>
      <c r="ICG5" s="469"/>
      <c r="ICH5" s="469"/>
      <c r="ICI5" s="469"/>
      <c r="ICJ5" s="469"/>
      <c r="ICK5" s="469"/>
      <c r="ICL5" s="469"/>
      <c r="ICM5" s="469"/>
      <c r="ICN5" s="469"/>
      <c r="ICO5" s="469"/>
      <c r="ICP5" s="469"/>
      <c r="ICQ5" s="469"/>
      <c r="ICR5" s="469"/>
      <c r="ICS5" s="469"/>
      <c r="ICT5" s="469"/>
      <c r="ICU5" s="469"/>
      <c r="ICV5" s="469"/>
      <c r="ICW5" s="469"/>
      <c r="ICX5" s="469"/>
      <c r="ICY5" s="469"/>
      <c r="ICZ5" s="469"/>
      <c r="IDA5" s="469"/>
      <c r="IDB5" s="469"/>
      <c r="IDC5" s="469"/>
      <c r="IDD5" s="469"/>
      <c r="IDE5" s="469"/>
      <c r="IDF5" s="469"/>
      <c r="IDG5" s="469"/>
      <c r="IDH5" s="469"/>
      <c r="IDI5" s="469"/>
      <c r="IDJ5" s="469"/>
      <c r="IDK5" s="469"/>
      <c r="IDL5" s="469"/>
      <c r="IDM5" s="469"/>
      <c r="IDN5" s="469"/>
      <c r="IDO5" s="469"/>
      <c r="IDP5" s="469"/>
      <c r="IDQ5" s="469"/>
      <c r="IDR5" s="469"/>
      <c r="IDS5" s="469"/>
      <c r="IDT5" s="469"/>
      <c r="IDU5" s="469"/>
      <c r="IDV5" s="469"/>
      <c r="IDW5" s="469"/>
      <c r="IDX5" s="469"/>
      <c r="IDY5" s="469"/>
      <c r="IDZ5" s="469"/>
      <c r="IEA5" s="469"/>
      <c r="IEB5" s="469"/>
      <c r="IEC5" s="469"/>
      <c r="IED5" s="469"/>
      <c r="IEE5" s="469"/>
      <c r="IEF5" s="469"/>
      <c r="IEG5" s="469"/>
      <c r="IEH5" s="469"/>
      <c r="IEI5" s="469"/>
      <c r="IEJ5" s="469"/>
      <c r="IEK5" s="469"/>
      <c r="IEL5" s="469"/>
      <c r="IEM5" s="469"/>
      <c r="IEN5" s="469"/>
      <c r="IEO5" s="469"/>
      <c r="IEP5" s="469"/>
      <c r="IEQ5" s="469"/>
      <c r="IER5" s="469"/>
      <c r="IES5" s="469"/>
      <c r="IET5" s="469"/>
      <c r="IEU5" s="469"/>
      <c r="IEV5" s="469"/>
      <c r="IEW5" s="469"/>
      <c r="IEX5" s="469"/>
      <c r="IEY5" s="469"/>
      <c r="IEZ5" s="469"/>
      <c r="IFA5" s="469"/>
      <c r="IFB5" s="469"/>
      <c r="IFC5" s="469"/>
      <c r="IFD5" s="469"/>
      <c r="IFE5" s="469"/>
      <c r="IFF5" s="469"/>
      <c r="IFG5" s="469"/>
      <c r="IFH5" s="469"/>
      <c r="IFI5" s="469"/>
      <c r="IFJ5" s="469"/>
      <c r="IFK5" s="469"/>
      <c r="IFL5" s="469"/>
      <c r="IFM5" s="469"/>
      <c r="IFN5" s="469"/>
      <c r="IFO5" s="469"/>
      <c r="IFP5" s="469"/>
      <c r="IFQ5" s="469"/>
      <c r="IFR5" s="469"/>
      <c r="IFS5" s="469"/>
      <c r="IFT5" s="469"/>
      <c r="IFU5" s="469"/>
      <c r="IFV5" s="469"/>
      <c r="IFW5" s="469"/>
      <c r="IFX5" s="469"/>
      <c r="IFY5" s="469"/>
      <c r="IFZ5" s="469"/>
      <c r="IGA5" s="469"/>
      <c r="IGB5" s="469"/>
      <c r="IGC5" s="469"/>
      <c r="IGD5" s="469"/>
      <c r="IGE5" s="469"/>
      <c r="IGF5" s="469"/>
      <c r="IGG5" s="469"/>
      <c r="IGH5" s="469"/>
      <c r="IGI5" s="469"/>
      <c r="IGJ5" s="469"/>
      <c r="IGK5" s="469"/>
      <c r="IGL5" s="469"/>
      <c r="IGM5" s="469"/>
      <c r="IGN5" s="469"/>
      <c r="IGO5" s="469"/>
      <c r="IGP5" s="469"/>
      <c r="IGQ5" s="469"/>
      <c r="IGR5" s="469"/>
      <c r="IGS5" s="469"/>
      <c r="IGT5" s="469"/>
      <c r="IGU5" s="469"/>
      <c r="IGV5" s="469"/>
      <c r="IGW5" s="469"/>
      <c r="IGX5" s="469"/>
      <c r="IGY5" s="469"/>
      <c r="IGZ5" s="469"/>
      <c r="IHA5" s="469"/>
      <c r="IHB5" s="469"/>
      <c r="IHC5" s="469"/>
      <c r="IHD5" s="469"/>
      <c r="IHE5" s="469"/>
      <c r="IHF5" s="469"/>
      <c r="IHG5" s="469"/>
      <c r="IHH5" s="469"/>
      <c r="IHI5" s="469"/>
      <c r="IHJ5" s="469"/>
      <c r="IHK5" s="469"/>
      <c r="IHL5" s="469"/>
      <c r="IHM5" s="469"/>
      <c r="IHN5" s="469"/>
      <c r="IHO5" s="469"/>
      <c r="IHP5" s="469"/>
      <c r="IHQ5" s="469"/>
      <c r="IHR5" s="469"/>
      <c r="IHS5" s="469"/>
      <c r="IHT5" s="469"/>
      <c r="IHU5" s="469"/>
      <c r="IHV5" s="469"/>
      <c r="IHW5" s="469"/>
      <c r="IHX5" s="469"/>
      <c r="IHY5" s="469"/>
      <c r="IHZ5" s="469"/>
      <c r="IIA5" s="469"/>
      <c r="IIB5" s="469"/>
      <c r="IIC5" s="469"/>
      <c r="IID5" s="469"/>
      <c r="IIE5" s="469"/>
      <c r="IIF5" s="469"/>
      <c r="IIG5" s="469"/>
      <c r="IIH5" s="469"/>
      <c r="III5" s="469"/>
      <c r="IIJ5" s="469"/>
      <c r="IIK5" s="469"/>
      <c r="IIL5" s="469"/>
      <c r="IIM5" s="469"/>
      <c r="IIN5" s="469"/>
      <c r="IIO5" s="469"/>
      <c r="IIP5" s="469"/>
      <c r="IIQ5" s="469"/>
      <c r="IIR5" s="469"/>
      <c r="IIS5" s="469"/>
      <c r="IIT5" s="469"/>
      <c r="IIU5" s="469"/>
      <c r="IIV5" s="469"/>
      <c r="IIW5" s="469"/>
      <c r="IIX5" s="469"/>
      <c r="IIY5" s="469"/>
      <c r="IIZ5" s="469"/>
      <c r="IJA5" s="469"/>
      <c r="IJB5" s="469"/>
      <c r="IJC5" s="469"/>
      <c r="IJD5" s="469"/>
      <c r="IJE5" s="469"/>
      <c r="IJF5" s="469"/>
      <c r="IJG5" s="469"/>
      <c r="IJH5" s="469"/>
      <c r="IJI5" s="469"/>
      <c r="IJJ5" s="469"/>
      <c r="IJK5" s="469"/>
      <c r="IJL5" s="469"/>
      <c r="IJM5" s="469"/>
      <c r="IJN5" s="469"/>
      <c r="IJO5" s="469"/>
      <c r="IJP5" s="469"/>
      <c r="IJQ5" s="469"/>
      <c r="IJR5" s="469"/>
      <c r="IJS5" s="469"/>
      <c r="IJT5" s="469"/>
      <c r="IJU5" s="469"/>
      <c r="IJV5" s="469"/>
      <c r="IJW5" s="469"/>
      <c r="IJX5" s="469"/>
      <c r="IJY5" s="469"/>
      <c r="IJZ5" s="469"/>
      <c r="IKA5" s="469"/>
      <c r="IKB5" s="469"/>
      <c r="IKC5" s="469"/>
      <c r="IKD5" s="469"/>
      <c r="IKE5" s="469"/>
      <c r="IKF5" s="469"/>
      <c r="IKG5" s="469"/>
      <c r="IKH5" s="469"/>
      <c r="IKI5" s="469"/>
      <c r="IKJ5" s="469"/>
      <c r="IKK5" s="469"/>
      <c r="IKL5" s="469"/>
      <c r="IKM5" s="469"/>
      <c r="IKN5" s="469"/>
      <c r="IKO5" s="469"/>
      <c r="IKP5" s="469"/>
      <c r="IKQ5" s="469"/>
      <c r="IKR5" s="469"/>
      <c r="IKS5" s="469"/>
      <c r="IKT5" s="469"/>
      <c r="IKU5" s="469"/>
      <c r="IKV5" s="469"/>
      <c r="IKW5" s="469"/>
      <c r="IKX5" s="469"/>
      <c r="IKY5" s="469"/>
      <c r="IKZ5" s="469"/>
      <c r="ILA5" s="469"/>
      <c r="ILB5" s="469"/>
      <c r="ILC5" s="469"/>
      <c r="ILD5" s="469"/>
      <c r="ILE5" s="469"/>
      <c r="ILF5" s="469"/>
      <c r="ILG5" s="469"/>
      <c r="ILH5" s="469"/>
      <c r="ILI5" s="469"/>
      <c r="ILJ5" s="469"/>
      <c r="ILK5" s="469"/>
      <c r="ILL5" s="469"/>
      <c r="ILM5" s="469"/>
      <c r="ILN5" s="469"/>
      <c r="ILO5" s="469"/>
      <c r="ILP5" s="469"/>
      <c r="ILQ5" s="469"/>
      <c r="ILR5" s="469"/>
      <c r="ILS5" s="469"/>
      <c r="ILT5" s="469"/>
      <c r="ILU5" s="469"/>
      <c r="ILV5" s="469"/>
      <c r="ILW5" s="469"/>
      <c r="ILX5" s="469"/>
      <c r="ILY5" s="469"/>
      <c r="ILZ5" s="469"/>
      <c r="IMA5" s="469"/>
      <c r="IMB5" s="469"/>
      <c r="IMC5" s="469"/>
      <c r="IMD5" s="469"/>
      <c r="IME5" s="469"/>
      <c r="IMF5" s="469"/>
      <c r="IMG5" s="469"/>
      <c r="IMH5" s="469"/>
      <c r="IMI5" s="469"/>
      <c r="IMJ5" s="469"/>
      <c r="IMK5" s="469"/>
      <c r="IML5" s="469"/>
      <c r="IMM5" s="469"/>
      <c r="IMN5" s="469"/>
      <c r="IMO5" s="469"/>
      <c r="IMP5" s="469"/>
      <c r="IMQ5" s="469"/>
      <c r="IMR5" s="469"/>
      <c r="IMS5" s="469"/>
      <c r="IMT5" s="469"/>
      <c r="IMU5" s="469"/>
      <c r="IMV5" s="469"/>
      <c r="IMW5" s="469"/>
      <c r="IMX5" s="469"/>
      <c r="IMY5" s="469"/>
      <c r="IMZ5" s="469"/>
      <c r="INA5" s="469"/>
      <c r="INB5" s="469"/>
      <c r="INC5" s="469"/>
      <c r="IND5" s="469"/>
      <c r="INE5" s="469"/>
      <c r="INF5" s="469"/>
      <c r="ING5" s="469"/>
      <c r="INH5" s="469"/>
      <c r="INI5" s="469"/>
      <c r="INJ5" s="469"/>
      <c r="INK5" s="469"/>
      <c r="INL5" s="469"/>
      <c r="INM5" s="469"/>
      <c r="INN5" s="469"/>
      <c r="INO5" s="469"/>
      <c r="INP5" s="469"/>
      <c r="INQ5" s="469"/>
      <c r="INR5" s="469"/>
      <c r="INS5" s="469"/>
      <c r="INT5" s="469"/>
      <c r="INU5" s="469"/>
      <c r="INV5" s="469"/>
      <c r="INW5" s="469"/>
      <c r="INX5" s="469"/>
      <c r="INY5" s="469"/>
      <c r="INZ5" s="469"/>
      <c r="IOA5" s="469"/>
      <c r="IOB5" s="469"/>
      <c r="IOC5" s="469"/>
      <c r="IOD5" s="469"/>
      <c r="IOE5" s="469"/>
      <c r="IOF5" s="469"/>
      <c r="IOG5" s="469"/>
      <c r="IOH5" s="469"/>
      <c r="IOI5" s="469"/>
      <c r="IOJ5" s="469"/>
      <c r="IOK5" s="469"/>
      <c r="IOL5" s="469"/>
      <c r="IOM5" s="469"/>
      <c r="ION5" s="469"/>
      <c r="IOO5" s="469"/>
      <c r="IOP5" s="469"/>
      <c r="IOQ5" s="469"/>
      <c r="IOR5" s="469"/>
      <c r="IOS5" s="469"/>
      <c r="IOT5" s="469"/>
      <c r="IOU5" s="469"/>
      <c r="IOV5" s="469"/>
      <c r="IOW5" s="469"/>
      <c r="IOX5" s="469"/>
      <c r="IOY5" s="469"/>
      <c r="IOZ5" s="469"/>
      <c r="IPA5" s="469"/>
      <c r="IPB5" s="469"/>
      <c r="IPC5" s="469"/>
      <c r="IPD5" s="469"/>
      <c r="IPE5" s="469"/>
      <c r="IPF5" s="469"/>
      <c r="IPG5" s="469"/>
      <c r="IPH5" s="469"/>
      <c r="IPI5" s="469"/>
      <c r="IPJ5" s="469"/>
      <c r="IPK5" s="469"/>
      <c r="IPL5" s="469"/>
      <c r="IPM5" s="469"/>
      <c r="IPN5" s="469"/>
      <c r="IPO5" s="469"/>
      <c r="IPP5" s="469"/>
      <c r="IPQ5" s="469"/>
      <c r="IPR5" s="469"/>
      <c r="IPS5" s="469"/>
      <c r="IPT5" s="469"/>
      <c r="IPU5" s="469"/>
      <c r="IPV5" s="469"/>
      <c r="IPW5" s="469"/>
      <c r="IPX5" s="469"/>
      <c r="IPY5" s="469"/>
      <c r="IPZ5" s="469"/>
      <c r="IQA5" s="469"/>
      <c r="IQB5" s="469"/>
      <c r="IQC5" s="469"/>
      <c r="IQD5" s="469"/>
      <c r="IQE5" s="469"/>
      <c r="IQF5" s="469"/>
      <c r="IQG5" s="469"/>
      <c r="IQH5" s="469"/>
      <c r="IQI5" s="469"/>
      <c r="IQJ5" s="469"/>
      <c r="IQK5" s="469"/>
      <c r="IQL5" s="469"/>
      <c r="IQM5" s="469"/>
      <c r="IQN5" s="469"/>
      <c r="IQO5" s="469"/>
      <c r="IQP5" s="469"/>
      <c r="IQQ5" s="469"/>
      <c r="IQR5" s="469"/>
      <c r="IQS5" s="469"/>
      <c r="IQT5" s="469"/>
      <c r="IQU5" s="469"/>
      <c r="IQV5" s="469"/>
      <c r="IQW5" s="469"/>
      <c r="IQX5" s="469"/>
      <c r="IQY5" s="469"/>
      <c r="IQZ5" s="469"/>
      <c r="IRA5" s="469"/>
      <c r="IRB5" s="469"/>
      <c r="IRC5" s="469"/>
      <c r="IRD5" s="469"/>
      <c r="IRE5" s="469"/>
      <c r="IRF5" s="469"/>
      <c r="IRG5" s="469"/>
      <c r="IRH5" s="469"/>
      <c r="IRI5" s="469"/>
      <c r="IRJ5" s="469"/>
      <c r="IRK5" s="469"/>
      <c r="IRL5" s="469"/>
      <c r="IRM5" s="469"/>
      <c r="IRN5" s="469"/>
      <c r="IRO5" s="469"/>
      <c r="IRP5" s="469"/>
      <c r="IRQ5" s="469"/>
      <c r="IRR5" s="469"/>
      <c r="IRS5" s="469"/>
      <c r="IRT5" s="469"/>
      <c r="IRU5" s="469"/>
      <c r="IRV5" s="469"/>
      <c r="IRW5" s="469"/>
      <c r="IRX5" s="469"/>
      <c r="IRY5" s="469"/>
      <c r="IRZ5" s="469"/>
      <c r="ISA5" s="469"/>
      <c r="ISB5" s="469"/>
      <c r="ISC5" s="469"/>
      <c r="ISD5" s="469"/>
      <c r="ISE5" s="469"/>
      <c r="ISF5" s="469"/>
      <c r="ISG5" s="469"/>
      <c r="ISH5" s="469"/>
      <c r="ISI5" s="469"/>
      <c r="ISJ5" s="469"/>
      <c r="ISK5" s="469"/>
      <c r="ISL5" s="469"/>
      <c r="ISM5" s="469"/>
      <c r="ISN5" s="469"/>
      <c r="ISO5" s="469"/>
      <c r="ISP5" s="469"/>
      <c r="ISQ5" s="469"/>
      <c r="ISR5" s="469"/>
      <c r="ISS5" s="469"/>
      <c r="IST5" s="469"/>
      <c r="ISU5" s="469"/>
      <c r="ISV5" s="469"/>
      <c r="ISW5" s="469"/>
      <c r="ISX5" s="469"/>
      <c r="ISY5" s="469"/>
      <c r="ISZ5" s="469"/>
      <c r="ITA5" s="469"/>
      <c r="ITB5" s="469"/>
      <c r="ITC5" s="469"/>
      <c r="ITD5" s="469"/>
      <c r="ITE5" s="469"/>
      <c r="ITF5" s="469"/>
      <c r="ITG5" s="469"/>
      <c r="ITH5" s="469"/>
      <c r="ITI5" s="469"/>
      <c r="ITJ5" s="469"/>
      <c r="ITK5" s="469"/>
      <c r="ITL5" s="469"/>
      <c r="ITM5" s="469"/>
      <c r="ITN5" s="469"/>
      <c r="ITO5" s="469"/>
      <c r="ITP5" s="469"/>
      <c r="ITQ5" s="469"/>
      <c r="ITR5" s="469"/>
      <c r="ITS5" s="469"/>
      <c r="ITT5" s="469"/>
      <c r="ITU5" s="469"/>
      <c r="ITV5" s="469"/>
      <c r="ITW5" s="469"/>
      <c r="ITX5" s="469"/>
      <c r="ITY5" s="469"/>
      <c r="ITZ5" s="469"/>
      <c r="IUA5" s="469"/>
      <c r="IUB5" s="469"/>
      <c r="IUC5" s="469"/>
      <c r="IUD5" s="469"/>
      <c r="IUE5" s="469"/>
      <c r="IUF5" s="469"/>
      <c r="IUG5" s="469"/>
      <c r="IUH5" s="469"/>
      <c r="IUI5" s="469"/>
      <c r="IUJ5" s="469"/>
      <c r="IUK5" s="469"/>
      <c r="IUL5" s="469"/>
      <c r="IUM5" s="469"/>
      <c r="IUN5" s="469"/>
      <c r="IUO5" s="469"/>
      <c r="IUP5" s="469"/>
      <c r="IUQ5" s="469"/>
      <c r="IUR5" s="469"/>
      <c r="IUS5" s="469"/>
      <c r="IUT5" s="469"/>
      <c r="IUU5" s="469"/>
      <c r="IUV5" s="469"/>
      <c r="IUW5" s="469"/>
      <c r="IUX5" s="469"/>
      <c r="IUY5" s="469"/>
      <c r="IUZ5" s="469"/>
      <c r="IVA5" s="469"/>
      <c r="IVB5" s="469"/>
      <c r="IVC5" s="469"/>
      <c r="IVD5" s="469"/>
      <c r="IVE5" s="469"/>
      <c r="IVF5" s="469"/>
      <c r="IVG5" s="469"/>
      <c r="IVH5" s="469"/>
      <c r="IVI5" s="469"/>
      <c r="IVJ5" s="469"/>
      <c r="IVK5" s="469"/>
      <c r="IVL5" s="469"/>
      <c r="IVM5" s="469"/>
      <c r="IVN5" s="469"/>
      <c r="IVO5" s="469"/>
      <c r="IVP5" s="469"/>
      <c r="IVQ5" s="469"/>
      <c r="IVR5" s="469"/>
      <c r="IVS5" s="469"/>
      <c r="IVT5" s="469"/>
      <c r="IVU5" s="469"/>
      <c r="IVV5" s="469"/>
      <c r="IVW5" s="469"/>
      <c r="IVX5" s="469"/>
      <c r="IVY5" s="469"/>
      <c r="IVZ5" s="469"/>
      <c r="IWA5" s="469"/>
      <c r="IWB5" s="469"/>
      <c r="IWC5" s="469"/>
      <c r="IWD5" s="469"/>
      <c r="IWE5" s="469"/>
      <c r="IWF5" s="469"/>
      <c r="IWG5" s="469"/>
      <c r="IWH5" s="469"/>
      <c r="IWI5" s="469"/>
      <c r="IWJ5" s="469"/>
      <c r="IWK5" s="469"/>
      <c r="IWL5" s="469"/>
      <c r="IWM5" s="469"/>
      <c r="IWN5" s="469"/>
      <c r="IWO5" s="469"/>
      <c r="IWP5" s="469"/>
      <c r="IWQ5" s="469"/>
      <c r="IWR5" s="469"/>
      <c r="IWS5" s="469"/>
      <c r="IWT5" s="469"/>
      <c r="IWU5" s="469"/>
      <c r="IWV5" s="469"/>
      <c r="IWW5" s="469"/>
      <c r="IWX5" s="469"/>
      <c r="IWY5" s="469"/>
      <c r="IWZ5" s="469"/>
      <c r="IXA5" s="469"/>
      <c r="IXB5" s="469"/>
      <c r="IXC5" s="469"/>
      <c r="IXD5" s="469"/>
      <c r="IXE5" s="469"/>
      <c r="IXF5" s="469"/>
      <c r="IXG5" s="469"/>
      <c r="IXH5" s="469"/>
      <c r="IXI5" s="469"/>
      <c r="IXJ5" s="469"/>
      <c r="IXK5" s="469"/>
      <c r="IXL5" s="469"/>
      <c r="IXM5" s="469"/>
      <c r="IXN5" s="469"/>
      <c r="IXO5" s="469"/>
      <c r="IXP5" s="469"/>
      <c r="IXQ5" s="469"/>
      <c r="IXR5" s="469"/>
      <c r="IXS5" s="469"/>
      <c r="IXT5" s="469"/>
      <c r="IXU5" s="469"/>
      <c r="IXV5" s="469"/>
      <c r="IXW5" s="469"/>
      <c r="IXX5" s="469"/>
      <c r="IXY5" s="469"/>
      <c r="IXZ5" s="469"/>
      <c r="IYA5" s="469"/>
      <c r="IYB5" s="469"/>
      <c r="IYC5" s="469"/>
      <c r="IYD5" s="469"/>
      <c r="IYE5" s="469"/>
      <c r="IYF5" s="469"/>
      <c r="IYG5" s="469"/>
      <c r="IYH5" s="469"/>
      <c r="IYI5" s="469"/>
      <c r="IYJ5" s="469"/>
      <c r="IYK5" s="469"/>
      <c r="IYL5" s="469"/>
      <c r="IYM5" s="469"/>
      <c r="IYN5" s="469"/>
      <c r="IYO5" s="469"/>
      <c r="IYP5" s="469"/>
      <c r="IYQ5" s="469"/>
      <c r="IYR5" s="469"/>
      <c r="IYS5" s="469"/>
      <c r="IYT5" s="469"/>
      <c r="IYU5" s="469"/>
      <c r="IYV5" s="469"/>
      <c r="IYW5" s="469"/>
      <c r="IYX5" s="469"/>
      <c r="IYY5" s="469"/>
      <c r="IYZ5" s="469"/>
      <c r="IZA5" s="469"/>
      <c r="IZB5" s="469"/>
      <c r="IZC5" s="469"/>
      <c r="IZD5" s="469"/>
      <c r="IZE5" s="469"/>
      <c r="IZF5" s="469"/>
      <c r="IZG5" s="469"/>
      <c r="IZH5" s="469"/>
      <c r="IZI5" s="469"/>
      <c r="IZJ5" s="469"/>
      <c r="IZK5" s="469"/>
      <c r="IZL5" s="469"/>
      <c r="IZM5" s="469"/>
      <c r="IZN5" s="469"/>
      <c r="IZO5" s="469"/>
      <c r="IZP5" s="469"/>
      <c r="IZQ5" s="469"/>
      <c r="IZR5" s="469"/>
      <c r="IZS5" s="469"/>
      <c r="IZT5" s="469"/>
      <c r="IZU5" s="469"/>
      <c r="IZV5" s="469"/>
      <c r="IZW5" s="469"/>
      <c r="IZX5" s="469"/>
      <c r="IZY5" s="469"/>
      <c r="IZZ5" s="469"/>
      <c r="JAA5" s="469"/>
      <c r="JAB5" s="469"/>
      <c r="JAC5" s="469"/>
      <c r="JAD5" s="469"/>
      <c r="JAE5" s="469"/>
      <c r="JAF5" s="469"/>
      <c r="JAG5" s="469"/>
      <c r="JAH5" s="469"/>
      <c r="JAI5" s="469"/>
      <c r="JAJ5" s="469"/>
      <c r="JAK5" s="469"/>
      <c r="JAL5" s="469"/>
      <c r="JAM5" s="469"/>
      <c r="JAN5" s="469"/>
      <c r="JAO5" s="469"/>
      <c r="JAP5" s="469"/>
      <c r="JAQ5" s="469"/>
      <c r="JAR5" s="469"/>
      <c r="JAS5" s="469"/>
      <c r="JAT5" s="469"/>
      <c r="JAU5" s="469"/>
      <c r="JAV5" s="469"/>
      <c r="JAW5" s="469"/>
      <c r="JAX5" s="469"/>
      <c r="JAY5" s="469"/>
      <c r="JAZ5" s="469"/>
      <c r="JBA5" s="469"/>
      <c r="JBB5" s="469"/>
      <c r="JBC5" s="469"/>
      <c r="JBD5" s="469"/>
      <c r="JBE5" s="469"/>
      <c r="JBF5" s="469"/>
      <c r="JBG5" s="469"/>
      <c r="JBH5" s="469"/>
      <c r="JBI5" s="469"/>
      <c r="JBJ5" s="469"/>
      <c r="JBK5" s="469"/>
      <c r="JBL5" s="469"/>
      <c r="JBM5" s="469"/>
      <c r="JBN5" s="469"/>
      <c r="JBO5" s="469"/>
      <c r="JBP5" s="469"/>
      <c r="JBQ5" s="469"/>
      <c r="JBR5" s="469"/>
      <c r="JBS5" s="469"/>
      <c r="JBT5" s="469"/>
      <c r="JBU5" s="469"/>
      <c r="JBV5" s="469"/>
      <c r="JBW5" s="469"/>
      <c r="JBX5" s="469"/>
      <c r="JBY5" s="469"/>
      <c r="JBZ5" s="469"/>
      <c r="JCA5" s="469"/>
      <c r="JCB5" s="469"/>
      <c r="JCC5" s="469"/>
      <c r="JCD5" s="469"/>
      <c r="JCE5" s="469"/>
      <c r="JCF5" s="469"/>
      <c r="JCG5" s="469"/>
      <c r="JCH5" s="469"/>
      <c r="JCI5" s="469"/>
      <c r="JCJ5" s="469"/>
      <c r="JCK5" s="469"/>
      <c r="JCL5" s="469"/>
      <c r="JCM5" s="469"/>
      <c r="JCN5" s="469"/>
      <c r="JCO5" s="469"/>
      <c r="JCP5" s="469"/>
      <c r="JCQ5" s="469"/>
      <c r="JCR5" s="469"/>
      <c r="JCS5" s="469"/>
      <c r="JCT5" s="469"/>
      <c r="JCU5" s="469"/>
      <c r="JCV5" s="469"/>
      <c r="JCW5" s="469"/>
      <c r="JCX5" s="469"/>
      <c r="JCY5" s="469"/>
      <c r="JCZ5" s="469"/>
      <c r="JDA5" s="469"/>
      <c r="JDB5" s="469"/>
      <c r="JDC5" s="469"/>
      <c r="JDD5" s="469"/>
      <c r="JDE5" s="469"/>
      <c r="JDF5" s="469"/>
      <c r="JDG5" s="469"/>
      <c r="JDH5" s="469"/>
      <c r="JDI5" s="469"/>
      <c r="JDJ5" s="469"/>
      <c r="JDK5" s="469"/>
      <c r="JDL5" s="469"/>
      <c r="JDM5" s="469"/>
      <c r="JDN5" s="469"/>
      <c r="JDO5" s="469"/>
      <c r="JDP5" s="469"/>
      <c r="JDQ5" s="469"/>
      <c r="JDR5" s="469"/>
      <c r="JDS5" s="469"/>
      <c r="JDT5" s="469"/>
      <c r="JDU5" s="469"/>
      <c r="JDV5" s="469"/>
      <c r="JDW5" s="469"/>
      <c r="JDX5" s="469"/>
      <c r="JDY5" s="469"/>
      <c r="JDZ5" s="469"/>
      <c r="JEA5" s="469"/>
      <c r="JEB5" s="469"/>
      <c r="JEC5" s="469"/>
      <c r="JED5" s="469"/>
      <c r="JEE5" s="469"/>
      <c r="JEF5" s="469"/>
      <c r="JEG5" s="469"/>
      <c r="JEH5" s="469"/>
      <c r="JEI5" s="469"/>
      <c r="JEJ5" s="469"/>
      <c r="JEK5" s="469"/>
      <c r="JEL5" s="469"/>
      <c r="JEM5" s="469"/>
      <c r="JEN5" s="469"/>
      <c r="JEO5" s="469"/>
      <c r="JEP5" s="469"/>
      <c r="JEQ5" s="469"/>
      <c r="JER5" s="469"/>
      <c r="JES5" s="469"/>
      <c r="JET5" s="469"/>
      <c r="JEU5" s="469"/>
      <c r="JEV5" s="469"/>
      <c r="JEW5" s="469"/>
      <c r="JEX5" s="469"/>
      <c r="JEY5" s="469"/>
      <c r="JEZ5" s="469"/>
      <c r="JFA5" s="469"/>
      <c r="JFB5" s="469"/>
      <c r="JFC5" s="469"/>
      <c r="JFD5" s="469"/>
      <c r="JFE5" s="469"/>
      <c r="JFF5" s="469"/>
      <c r="JFG5" s="469"/>
      <c r="JFH5" s="469"/>
      <c r="JFI5" s="469"/>
      <c r="JFJ5" s="469"/>
      <c r="JFK5" s="469"/>
      <c r="JFL5" s="469"/>
      <c r="JFM5" s="469"/>
      <c r="JFN5" s="469"/>
      <c r="JFO5" s="469"/>
      <c r="JFP5" s="469"/>
      <c r="JFQ5" s="469"/>
      <c r="JFR5" s="469"/>
      <c r="JFS5" s="469"/>
      <c r="JFT5" s="469"/>
      <c r="JFU5" s="469"/>
      <c r="JFV5" s="469"/>
      <c r="JFW5" s="469"/>
      <c r="JFX5" s="469"/>
      <c r="JFY5" s="469"/>
      <c r="JFZ5" s="469"/>
      <c r="JGA5" s="469"/>
      <c r="JGB5" s="469"/>
      <c r="JGC5" s="469"/>
      <c r="JGD5" s="469"/>
      <c r="JGE5" s="469"/>
      <c r="JGF5" s="469"/>
      <c r="JGG5" s="469"/>
      <c r="JGH5" s="469"/>
      <c r="JGI5" s="469"/>
      <c r="JGJ5" s="469"/>
      <c r="JGK5" s="469"/>
      <c r="JGL5" s="469"/>
      <c r="JGM5" s="469"/>
      <c r="JGN5" s="469"/>
      <c r="JGO5" s="469"/>
      <c r="JGP5" s="469"/>
      <c r="JGQ5" s="469"/>
      <c r="JGR5" s="469"/>
      <c r="JGS5" s="469"/>
      <c r="JGT5" s="469"/>
      <c r="JGU5" s="469"/>
      <c r="JGV5" s="469"/>
      <c r="JGW5" s="469"/>
      <c r="JGX5" s="469"/>
      <c r="JGY5" s="469"/>
      <c r="JGZ5" s="469"/>
      <c r="JHA5" s="469"/>
      <c r="JHB5" s="469"/>
      <c r="JHC5" s="469"/>
      <c r="JHD5" s="469"/>
      <c r="JHE5" s="469"/>
      <c r="JHF5" s="469"/>
      <c r="JHG5" s="469"/>
      <c r="JHH5" s="469"/>
      <c r="JHI5" s="469"/>
      <c r="JHJ5" s="469"/>
      <c r="JHK5" s="469"/>
      <c r="JHL5" s="469"/>
      <c r="JHM5" s="469"/>
      <c r="JHN5" s="469"/>
      <c r="JHO5" s="469"/>
      <c r="JHP5" s="469"/>
      <c r="JHQ5" s="469"/>
      <c r="JHR5" s="469"/>
      <c r="JHS5" s="469"/>
      <c r="JHT5" s="469"/>
      <c r="JHU5" s="469"/>
      <c r="JHV5" s="469"/>
      <c r="JHW5" s="469"/>
      <c r="JHX5" s="469"/>
      <c r="JHY5" s="469"/>
      <c r="JHZ5" s="469"/>
      <c r="JIA5" s="469"/>
      <c r="JIB5" s="469"/>
      <c r="JIC5" s="469"/>
      <c r="JID5" s="469"/>
      <c r="JIE5" s="469"/>
      <c r="JIF5" s="469"/>
      <c r="JIG5" s="469"/>
      <c r="JIH5" s="469"/>
      <c r="JII5" s="469"/>
      <c r="JIJ5" s="469"/>
      <c r="JIK5" s="469"/>
      <c r="JIL5" s="469"/>
      <c r="JIM5" s="469"/>
      <c r="JIN5" s="469"/>
      <c r="JIO5" s="469"/>
      <c r="JIP5" s="469"/>
      <c r="JIQ5" s="469"/>
      <c r="JIR5" s="469"/>
      <c r="JIS5" s="469"/>
      <c r="JIT5" s="469"/>
      <c r="JIU5" s="469"/>
      <c r="JIV5" s="469"/>
      <c r="JIW5" s="469"/>
      <c r="JIX5" s="469"/>
      <c r="JIY5" s="469"/>
      <c r="JIZ5" s="469"/>
      <c r="JJA5" s="469"/>
      <c r="JJB5" s="469"/>
      <c r="JJC5" s="469"/>
      <c r="JJD5" s="469"/>
      <c r="JJE5" s="469"/>
      <c r="JJF5" s="469"/>
      <c r="JJG5" s="469"/>
      <c r="JJH5" s="469"/>
      <c r="JJI5" s="469"/>
      <c r="JJJ5" s="469"/>
      <c r="JJK5" s="469"/>
      <c r="JJL5" s="469"/>
      <c r="JJM5" s="469"/>
      <c r="JJN5" s="469"/>
      <c r="JJO5" s="469"/>
      <c r="JJP5" s="469"/>
      <c r="JJQ5" s="469"/>
      <c r="JJR5" s="469"/>
      <c r="JJS5" s="469"/>
      <c r="JJT5" s="469"/>
      <c r="JJU5" s="469"/>
      <c r="JJV5" s="469"/>
      <c r="JJW5" s="469"/>
      <c r="JJX5" s="469"/>
      <c r="JJY5" s="469"/>
      <c r="JJZ5" s="469"/>
      <c r="JKA5" s="469"/>
      <c r="JKB5" s="469"/>
      <c r="JKC5" s="469"/>
      <c r="JKD5" s="469"/>
      <c r="JKE5" s="469"/>
      <c r="JKF5" s="469"/>
      <c r="JKG5" s="469"/>
      <c r="JKH5" s="469"/>
      <c r="JKI5" s="469"/>
      <c r="JKJ5" s="469"/>
      <c r="JKK5" s="469"/>
      <c r="JKL5" s="469"/>
      <c r="JKM5" s="469"/>
      <c r="JKN5" s="469"/>
      <c r="JKO5" s="469"/>
      <c r="JKP5" s="469"/>
      <c r="JKQ5" s="469"/>
      <c r="JKR5" s="469"/>
      <c r="JKS5" s="469"/>
      <c r="JKT5" s="469"/>
      <c r="JKU5" s="469"/>
      <c r="JKV5" s="469"/>
      <c r="JKW5" s="469"/>
      <c r="JKX5" s="469"/>
      <c r="JKY5" s="469"/>
      <c r="JKZ5" s="469"/>
      <c r="JLA5" s="469"/>
      <c r="JLB5" s="469"/>
      <c r="JLC5" s="469"/>
      <c r="JLD5" s="469"/>
      <c r="JLE5" s="469"/>
      <c r="JLF5" s="469"/>
      <c r="JLG5" s="469"/>
      <c r="JLH5" s="469"/>
      <c r="JLI5" s="469"/>
      <c r="JLJ5" s="469"/>
      <c r="JLK5" s="469"/>
      <c r="JLL5" s="469"/>
      <c r="JLM5" s="469"/>
      <c r="JLN5" s="469"/>
      <c r="JLO5" s="469"/>
      <c r="JLP5" s="469"/>
      <c r="JLQ5" s="469"/>
      <c r="JLR5" s="469"/>
      <c r="JLS5" s="469"/>
      <c r="JLT5" s="469"/>
      <c r="JLU5" s="469"/>
      <c r="JLV5" s="469"/>
      <c r="JLW5" s="469"/>
      <c r="JLX5" s="469"/>
      <c r="JLY5" s="469"/>
      <c r="JLZ5" s="469"/>
      <c r="JMA5" s="469"/>
      <c r="JMB5" s="469"/>
      <c r="JMC5" s="469"/>
      <c r="JMD5" s="469"/>
      <c r="JME5" s="469"/>
      <c r="JMF5" s="469"/>
      <c r="JMG5" s="469"/>
      <c r="JMH5" s="469"/>
      <c r="JMI5" s="469"/>
      <c r="JMJ5" s="469"/>
      <c r="JMK5" s="469"/>
      <c r="JML5" s="469"/>
      <c r="JMM5" s="469"/>
      <c r="JMN5" s="469"/>
      <c r="JMO5" s="469"/>
      <c r="JMP5" s="469"/>
      <c r="JMQ5" s="469"/>
      <c r="JMR5" s="469"/>
      <c r="JMS5" s="469"/>
      <c r="JMT5" s="469"/>
      <c r="JMU5" s="469"/>
      <c r="JMV5" s="469"/>
      <c r="JMW5" s="469"/>
      <c r="JMX5" s="469"/>
      <c r="JMY5" s="469"/>
      <c r="JMZ5" s="469"/>
      <c r="JNA5" s="469"/>
      <c r="JNB5" s="469"/>
      <c r="JNC5" s="469"/>
      <c r="JND5" s="469"/>
      <c r="JNE5" s="469"/>
      <c r="JNF5" s="469"/>
      <c r="JNG5" s="469"/>
      <c r="JNH5" s="469"/>
      <c r="JNI5" s="469"/>
      <c r="JNJ5" s="469"/>
      <c r="JNK5" s="469"/>
      <c r="JNL5" s="469"/>
      <c r="JNM5" s="469"/>
      <c r="JNN5" s="469"/>
      <c r="JNO5" s="469"/>
      <c r="JNP5" s="469"/>
      <c r="JNQ5" s="469"/>
      <c r="JNR5" s="469"/>
      <c r="JNS5" s="469"/>
      <c r="JNT5" s="469"/>
      <c r="JNU5" s="469"/>
      <c r="JNV5" s="469"/>
      <c r="JNW5" s="469"/>
      <c r="JNX5" s="469"/>
      <c r="JNY5" s="469"/>
      <c r="JNZ5" s="469"/>
      <c r="JOA5" s="469"/>
      <c r="JOB5" s="469"/>
      <c r="JOC5" s="469"/>
      <c r="JOD5" s="469"/>
      <c r="JOE5" s="469"/>
      <c r="JOF5" s="469"/>
      <c r="JOG5" s="469"/>
      <c r="JOH5" s="469"/>
      <c r="JOI5" s="469"/>
      <c r="JOJ5" s="469"/>
      <c r="JOK5" s="469"/>
      <c r="JOL5" s="469"/>
      <c r="JOM5" s="469"/>
      <c r="JON5" s="469"/>
      <c r="JOO5" s="469"/>
      <c r="JOP5" s="469"/>
      <c r="JOQ5" s="469"/>
      <c r="JOR5" s="469"/>
      <c r="JOS5" s="469"/>
      <c r="JOT5" s="469"/>
      <c r="JOU5" s="469"/>
      <c r="JOV5" s="469"/>
      <c r="JOW5" s="469"/>
      <c r="JOX5" s="469"/>
      <c r="JOY5" s="469"/>
      <c r="JOZ5" s="469"/>
      <c r="JPA5" s="469"/>
      <c r="JPB5" s="469"/>
      <c r="JPC5" s="469"/>
      <c r="JPD5" s="469"/>
      <c r="JPE5" s="469"/>
      <c r="JPF5" s="469"/>
      <c r="JPG5" s="469"/>
      <c r="JPH5" s="469"/>
      <c r="JPI5" s="469"/>
      <c r="JPJ5" s="469"/>
      <c r="JPK5" s="469"/>
      <c r="JPL5" s="469"/>
      <c r="JPM5" s="469"/>
      <c r="JPN5" s="469"/>
      <c r="JPO5" s="469"/>
      <c r="JPP5" s="469"/>
      <c r="JPQ5" s="469"/>
      <c r="JPR5" s="469"/>
      <c r="JPS5" s="469"/>
      <c r="JPT5" s="469"/>
      <c r="JPU5" s="469"/>
      <c r="JPV5" s="469"/>
      <c r="JPW5" s="469"/>
      <c r="JPX5" s="469"/>
      <c r="JPY5" s="469"/>
      <c r="JPZ5" s="469"/>
      <c r="JQA5" s="469"/>
      <c r="JQB5" s="469"/>
      <c r="JQC5" s="469"/>
      <c r="JQD5" s="469"/>
      <c r="JQE5" s="469"/>
      <c r="JQF5" s="469"/>
      <c r="JQG5" s="469"/>
      <c r="JQH5" s="469"/>
      <c r="JQI5" s="469"/>
      <c r="JQJ5" s="469"/>
      <c r="JQK5" s="469"/>
      <c r="JQL5" s="469"/>
      <c r="JQM5" s="469"/>
      <c r="JQN5" s="469"/>
      <c r="JQO5" s="469"/>
      <c r="JQP5" s="469"/>
      <c r="JQQ5" s="469"/>
      <c r="JQR5" s="469"/>
      <c r="JQS5" s="469"/>
      <c r="JQT5" s="469"/>
      <c r="JQU5" s="469"/>
      <c r="JQV5" s="469"/>
      <c r="JQW5" s="469"/>
      <c r="JQX5" s="469"/>
      <c r="JQY5" s="469"/>
      <c r="JQZ5" s="469"/>
      <c r="JRA5" s="469"/>
      <c r="JRB5" s="469"/>
      <c r="JRC5" s="469"/>
      <c r="JRD5" s="469"/>
      <c r="JRE5" s="469"/>
      <c r="JRF5" s="469"/>
      <c r="JRG5" s="469"/>
      <c r="JRH5" s="469"/>
      <c r="JRI5" s="469"/>
      <c r="JRJ5" s="469"/>
      <c r="JRK5" s="469"/>
      <c r="JRL5" s="469"/>
      <c r="JRM5" s="469"/>
      <c r="JRN5" s="469"/>
      <c r="JRO5" s="469"/>
      <c r="JRP5" s="469"/>
      <c r="JRQ5" s="469"/>
      <c r="JRR5" s="469"/>
      <c r="JRS5" s="469"/>
      <c r="JRT5" s="469"/>
      <c r="JRU5" s="469"/>
      <c r="JRV5" s="469"/>
      <c r="JRW5" s="469"/>
      <c r="JRX5" s="469"/>
      <c r="JRY5" s="469"/>
      <c r="JRZ5" s="469"/>
      <c r="JSA5" s="469"/>
      <c r="JSB5" s="469"/>
      <c r="JSC5" s="469"/>
      <c r="JSD5" s="469"/>
      <c r="JSE5" s="469"/>
      <c r="JSF5" s="469"/>
      <c r="JSG5" s="469"/>
      <c r="JSH5" s="469"/>
      <c r="JSI5" s="469"/>
      <c r="JSJ5" s="469"/>
      <c r="JSK5" s="469"/>
      <c r="JSL5" s="469"/>
      <c r="JSM5" s="469"/>
      <c r="JSN5" s="469"/>
      <c r="JSO5" s="469"/>
      <c r="JSP5" s="469"/>
      <c r="JSQ5" s="469"/>
      <c r="JSR5" s="469"/>
      <c r="JSS5" s="469"/>
      <c r="JST5" s="469"/>
      <c r="JSU5" s="469"/>
      <c r="JSV5" s="469"/>
      <c r="JSW5" s="469"/>
      <c r="JSX5" s="469"/>
      <c r="JSY5" s="469"/>
      <c r="JSZ5" s="469"/>
      <c r="JTA5" s="469"/>
      <c r="JTB5" s="469"/>
      <c r="JTC5" s="469"/>
      <c r="JTD5" s="469"/>
      <c r="JTE5" s="469"/>
      <c r="JTF5" s="469"/>
      <c r="JTG5" s="469"/>
      <c r="JTH5" s="469"/>
      <c r="JTI5" s="469"/>
      <c r="JTJ5" s="469"/>
      <c r="JTK5" s="469"/>
      <c r="JTL5" s="469"/>
      <c r="JTM5" s="469"/>
      <c r="JTN5" s="469"/>
      <c r="JTO5" s="469"/>
      <c r="JTP5" s="469"/>
      <c r="JTQ5" s="469"/>
      <c r="JTR5" s="469"/>
      <c r="JTS5" s="469"/>
      <c r="JTT5" s="469"/>
      <c r="JTU5" s="469"/>
      <c r="JTV5" s="469"/>
      <c r="JTW5" s="469"/>
      <c r="JTX5" s="469"/>
      <c r="JTY5" s="469"/>
      <c r="JTZ5" s="469"/>
      <c r="JUA5" s="469"/>
      <c r="JUB5" s="469"/>
      <c r="JUC5" s="469"/>
      <c r="JUD5" s="469"/>
      <c r="JUE5" s="469"/>
      <c r="JUF5" s="469"/>
      <c r="JUG5" s="469"/>
      <c r="JUH5" s="469"/>
      <c r="JUI5" s="469"/>
      <c r="JUJ5" s="469"/>
      <c r="JUK5" s="469"/>
      <c r="JUL5" s="469"/>
      <c r="JUM5" s="469"/>
      <c r="JUN5" s="469"/>
      <c r="JUO5" s="469"/>
      <c r="JUP5" s="469"/>
      <c r="JUQ5" s="469"/>
      <c r="JUR5" s="469"/>
      <c r="JUS5" s="469"/>
      <c r="JUT5" s="469"/>
      <c r="JUU5" s="469"/>
      <c r="JUV5" s="469"/>
      <c r="JUW5" s="469"/>
      <c r="JUX5" s="469"/>
      <c r="JUY5" s="469"/>
      <c r="JUZ5" s="469"/>
      <c r="JVA5" s="469"/>
      <c r="JVB5" s="469"/>
      <c r="JVC5" s="469"/>
      <c r="JVD5" s="469"/>
      <c r="JVE5" s="469"/>
      <c r="JVF5" s="469"/>
      <c r="JVG5" s="469"/>
      <c r="JVH5" s="469"/>
      <c r="JVI5" s="469"/>
      <c r="JVJ5" s="469"/>
      <c r="JVK5" s="469"/>
      <c r="JVL5" s="469"/>
      <c r="JVM5" s="469"/>
      <c r="JVN5" s="469"/>
      <c r="JVO5" s="469"/>
      <c r="JVP5" s="469"/>
      <c r="JVQ5" s="469"/>
      <c r="JVR5" s="469"/>
      <c r="JVS5" s="469"/>
      <c r="JVT5" s="469"/>
      <c r="JVU5" s="469"/>
      <c r="JVV5" s="469"/>
      <c r="JVW5" s="469"/>
      <c r="JVX5" s="469"/>
      <c r="JVY5" s="469"/>
      <c r="JVZ5" s="469"/>
      <c r="JWA5" s="469"/>
      <c r="JWB5" s="469"/>
      <c r="JWC5" s="469"/>
      <c r="JWD5" s="469"/>
      <c r="JWE5" s="469"/>
      <c r="JWF5" s="469"/>
      <c r="JWG5" s="469"/>
      <c r="JWH5" s="469"/>
      <c r="JWI5" s="469"/>
      <c r="JWJ5" s="469"/>
      <c r="JWK5" s="469"/>
      <c r="JWL5" s="469"/>
      <c r="JWM5" s="469"/>
      <c r="JWN5" s="469"/>
      <c r="JWO5" s="469"/>
      <c r="JWP5" s="469"/>
      <c r="JWQ5" s="469"/>
      <c r="JWR5" s="469"/>
      <c r="JWS5" s="469"/>
      <c r="JWT5" s="469"/>
      <c r="JWU5" s="469"/>
      <c r="JWV5" s="469"/>
      <c r="JWW5" s="469"/>
      <c r="JWX5" s="469"/>
      <c r="JWY5" s="469"/>
      <c r="JWZ5" s="469"/>
      <c r="JXA5" s="469"/>
      <c r="JXB5" s="469"/>
      <c r="JXC5" s="469"/>
      <c r="JXD5" s="469"/>
      <c r="JXE5" s="469"/>
      <c r="JXF5" s="469"/>
      <c r="JXG5" s="469"/>
      <c r="JXH5" s="469"/>
      <c r="JXI5" s="469"/>
      <c r="JXJ5" s="469"/>
      <c r="JXK5" s="469"/>
      <c r="JXL5" s="469"/>
      <c r="JXM5" s="469"/>
      <c r="JXN5" s="469"/>
      <c r="JXO5" s="469"/>
      <c r="JXP5" s="469"/>
      <c r="JXQ5" s="469"/>
      <c r="JXR5" s="469"/>
      <c r="JXS5" s="469"/>
      <c r="JXT5" s="469"/>
      <c r="JXU5" s="469"/>
      <c r="JXV5" s="469"/>
      <c r="JXW5" s="469"/>
      <c r="JXX5" s="469"/>
      <c r="JXY5" s="469"/>
      <c r="JXZ5" s="469"/>
      <c r="JYA5" s="469"/>
      <c r="JYB5" s="469"/>
      <c r="JYC5" s="469"/>
      <c r="JYD5" s="469"/>
      <c r="JYE5" s="469"/>
      <c r="JYF5" s="469"/>
      <c r="JYG5" s="469"/>
      <c r="JYH5" s="469"/>
      <c r="JYI5" s="469"/>
      <c r="JYJ5" s="469"/>
      <c r="JYK5" s="469"/>
      <c r="JYL5" s="469"/>
      <c r="JYM5" s="469"/>
      <c r="JYN5" s="469"/>
      <c r="JYO5" s="469"/>
      <c r="JYP5" s="469"/>
      <c r="JYQ5" s="469"/>
      <c r="JYR5" s="469"/>
      <c r="JYS5" s="469"/>
      <c r="JYT5" s="469"/>
      <c r="JYU5" s="469"/>
      <c r="JYV5" s="469"/>
      <c r="JYW5" s="469"/>
      <c r="JYX5" s="469"/>
      <c r="JYY5" s="469"/>
      <c r="JYZ5" s="469"/>
      <c r="JZA5" s="469"/>
      <c r="JZB5" s="469"/>
      <c r="JZC5" s="469"/>
      <c r="JZD5" s="469"/>
      <c r="JZE5" s="469"/>
      <c r="JZF5" s="469"/>
      <c r="JZG5" s="469"/>
      <c r="JZH5" s="469"/>
      <c r="JZI5" s="469"/>
      <c r="JZJ5" s="469"/>
      <c r="JZK5" s="469"/>
      <c r="JZL5" s="469"/>
      <c r="JZM5" s="469"/>
      <c r="JZN5" s="469"/>
      <c r="JZO5" s="469"/>
      <c r="JZP5" s="469"/>
      <c r="JZQ5" s="469"/>
      <c r="JZR5" s="469"/>
      <c r="JZS5" s="469"/>
      <c r="JZT5" s="469"/>
      <c r="JZU5" s="469"/>
      <c r="JZV5" s="469"/>
      <c r="JZW5" s="469"/>
      <c r="JZX5" s="469"/>
      <c r="JZY5" s="469"/>
      <c r="JZZ5" s="469"/>
      <c r="KAA5" s="469"/>
      <c r="KAB5" s="469"/>
      <c r="KAC5" s="469"/>
      <c r="KAD5" s="469"/>
      <c r="KAE5" s="469"/>
      <c r="KAF5" s="469"/>
      <c r="KAG5" s="469"/>
      <c r="KAH5" s="469"/>
      <c r="KAI5" s="469"/>
      <c r="KAJ5" s="469"/>
      <c r="KAK5" s="469"/>
      <c r="KAL5" s="469"/>
      <c r="KAM5" s="469"/>
      <c r="KAN5" s="469"/>
      <c r="KAO5" s="469"/>
      <c r="KAP5" s="469"/>
      <c r="KAQ5" s="469"/>
      <c r="KAR5" s="469"/>
      <c r="KAS5" s="469"/>
      <c r="KAT5" s="469"/>
      <c r="KAU5" s="469"/>
      <c r="KAV5" s="469"/>
      <c r="KAW5" s="469"/>
      <c r="KAX5" s="469"/>
      <c r="KAY5" s="469"/>
      <c r="KAZ5" s="469"/>
      <c r="KBA5" s="469"/>
      <c r="KBB5" s="469"/>
      <c r="KBC5" s="469"/>
      <c r="KBD5" s="469"/>
      <c r="KBE5" s="469"/>
      <c r="KBF5" s="469"/>
      <c r="KBG5" s="469"/>
      <c r="KBH5" s="469"/>
      <c r="KBI5" s="469"/>
      <c r="KBJ5" s="469"/>
      <c r="KBK5" s="469"/>
      <c r="KBL5" s="469"/>
      <c r="KBM5" s="469"/>
      <c r="KBN5" s="469"/>
      <c r="KBO5" s="469"/>
      <c r="KBP5" s="469"/>
      <c r="KBQ5" s="469"/>
      <c r="KBR5" s="469"/>
      <c r="KBS5" s="469"/>
      <c r="KBT5" s="469"/>
      <c r="KBU5" s="469"/>
      <c r="KBV5" s="469"/>
      <c r="KBW5" s="469"/>
      <c r="KBX5" s="469"/>
      <c r="KBY5" s="469"/>
      <c r="KBZ5" s="469"/>
      <c r="KCA5" s="469"/>
      <c r="KCB5" s="469"/>
      <c r="KCC5" s="469"/>
      <c r="KCD5" s="469"/>
      <c r="KCE5" s="469"/>
      <c r="KCF5" s="469"/>
      <c r="KCG5" s="469"/>
      <c r="KCH5" s="469"/>
      <c r="KCI5" s="469"/>
      <c r="KCJ5" s="469"/>
      <c r="KCK5" s="469"/>
      <c r="KCL5" s="469"/>
      <c r="KCM5" s="469"/>
      <c r="KCN5" s="469"/>
      <c r="KCO5" s="469"/>
      <c r="KCP5" s="469"/>
      <c r="KCQ5" s="469"/>
      <c r="KCR5" s="469"/>
      <c r="KCS5" s="469"/>
      <c r="KCT5" s="469"/>
      <c r="KCU5" s="469"/>
      <c r="KCV5" s="469"/>
      <c r="KCW5" s="469"/>
      <c r="KCX5" s="469"/>
      <c r="KCY5" s="469"/>
      <c r="KCZ5" s="469"/>
      <c r="KDA5" s="469"/>
      <c r="KDB5" s="469"/>
      <c r="KDC5" s="469"/>
      <c r="KDD5" s="469"/>
      <c r="KDE5" s="469"/>
      <c r="KDF5" s="469"/>
      <c r="KDG5" s="469"/>
      <c r="KDH5" s="469"/>
      <c r="KDI5" s="469"/>
      <c r="KDJ5" s="469"/>
      <c r="KDK5" s="469"/>
      <c r="KDL5" s="469"/>
      <c r="KDM5" s="469"/>
      <c r="KDN5" s="469"/>
      <c r="KDO5" s="469"/>
      <c r="KDP5" s="469"/>
      <c r="KDQ5" s="469"/>
      <c r="KDR5" s="469"/>
      <c r="KDS5" s="469"/>
      <c r="KDT5" s="469"/>
      <c r="KDU5" s="469"/>
      <c r="KDV5" s="469"/>
      <c r="KDW5" s="469"/>
      <c r="KDX5" s="469"/>
      <c r="KDY5" s="469"/>
      <c r="KDZ5" s="469"/>
      <c r="KEA5" s="469"/>
      <c r="KEB5" s="469"/>
      <c r="KEC5" s="469"/>
      <c r="KED5" s="469"/>
      <c r="KEE5" s="469"/>
      <c r="KEF5" s="469"/>
      <c r="KEG5" s="469"/>
      <c r="KEH5" s="469"/>
      <c r="KEI5" s="469"/>
      <c r="KEJ5" s="469"/>
      <c r="KEK5" s="469"/>
      <c r="KEL5" s="469"/>
      <c r="KEM5" s="469"/>
      <c r="KEN5" s="469"/>
      <c r="KEO5" s="469"/>
      <c r="KEP5" s="469"/>
      <c r="KEQ5" s="469"/>
      <c r="KER5" s="469"/>
      <c r="KES5" s="469"/>
      <c r="KET5" s="469"/>
      <c r="KEU5" s="469"/>
      <c r="KEV5" s="469"/>
      <c r="KEW5" s="469"/>
      <c r="KEX5" s="469"/>
      <c r="KEY5" s="469"/>
      <c r="KEZ5" s="469"/>
      <c r="KFA5" s="469"/>
      <c r="KFB5" s="469"/>
      <c r="KFC5" s="469"/>
      <c r="KFD5" s="469"/>
      <c r="KFE5" s="469"/>
      <c r="KFF5" s="469"/>
      <c r="KFG5" s="469"/>
      <c r="KFH5" s="469"/>
      <c r="KFI5" s="469"/>
      <c r="KFJ5" s="469"/>
      <c r="KFK5" s="469"/>
      <c r="KFL5" s="469"/>
      <c r="KFM5" s="469"/>
      <c r="KFN5" s="469"/>
      <c r="KFO5" s="469"/>
      <c r="KFP5" s="469"/>
      <c r="KFQ5" s="469"/>
      <c r="KFR5" s="469"/>
      <c r="KFS5" s="469"/>
      <c r="KFT5" s="469"/>
      <c r="KFU5" s="469"/>
      <c r="KFV5" s="469"/>
      <c r="KFW5" s="469"/>
      <c r="KFX5" s="469"/>
      <c r="KFY5" s="469"/>
      <c r="KFZ5" s="469"/>
      <c r="KGA5" s="469"/>
      <c r="KGB5" s="469"/>
      <c r="KGC5" s="469"/>
      <c r="KGD5" s="469"/>
      <c r="KGE5" s="469"/>
      <c r="KGF5" s="469"/>
      <c r="KGG5" s="469"/>
      <c r="KGH5" s="469"/>
      <c r="KGI5" s="469"/>
      <c r="KGJ5" s="469"/>
      <c r="KGK5" s="469"/>
      <c r="KGL5" s="469"/>
      <c r="KGM5" s="469"/>
      <c r="KGN5" s="469"/>
      <c r="KGO5" s="469"/>
      <c r="KGP5" s="469"/>
      <c r="KGQ5" s="469"/>
      <c r="KGR5" s="469"/>
      <c r="KGS5" s="469"/>
      <c r="KGT5" s="469"/>
      <c r="KGU5" s="469"/>
      <c r="KGV5" s="469"/>
      <c r="KGW5" s="469"/>
      <c r="KGX5" s="469"/>
      <c r="KGY5" s="469"/>
      <c r="KGZ5" s="469"/>
      <c r="KHA5" s="469"/>
      <c r="KHB5" s="469"/>
      <c r="KHC5" s="469"/>
      <c r="KHD5" s="469"/>
      <c r="KHE5" s="469"/>
      <c r="KHF5" s="469"/>
      <c r="KHG5" s="469"/>
      <c r="KHH5" s="469"/>
      <c r="KHI5" s="469"/>
      <c r="KHJ5" s="469"/>
      <c r="KHK5" s="469"/>
      <c r="KHL5" s="469"/>
      <c r="KHM5" s="469"/>
      <c r="KHN5" s="469"/>
      <c r="KHO5" s="469"/>
      <c r="KHP5" s="469"/>
      <c r="KHQ5" s="469"/>
      <c r="KHR5" s="469"/>
      <c r="KHS5" s="469"/>
      <c r="KHT5" s="469"/>
      <c r="KHU5" s="469"/>
      <c r="KHV5" s="469"/>
      <c r="KHW5" s="469"/>
      <c r="KHX5" s="469"/>
      <c r="KHY5" s="469"/>
      <c r="KHZ5" s="469"/>
      <c r="KIA5" s="469"/>
      <c r="KIB5" s="469"/>
      <c r="KIC5" s="469"/>
      <c r="KID5" s="469"/>
      <c r="KIE5" s="469"/>
      <c r="KIF5" s="469"/>
      <c r="KIG5" s="469"/>
      <c r="KIH5" s="469"/>
      <c r="KII5" s="469"/>
      <c r="KIJ5" s="469"/>
      <c r="KIK5" s="469"/>
      <c r="KIL5" s="469"/>
      <c r="KIM5" s="469"/>
      <c r="KIN5" s="469"/>
      <c r="KIO5" s="469"/>
      <c r="KIP5" s="469"/>
      <c r="KIQ5" s="469"/>
      <c r="KIR5" s="469"/>
      <c r="KIS5" s="469"/>
      <c r="KIT5" s="469"/>
      <c r="KIU5" s="469"/>
      <c r="KIV5" s="469"/>
      <c r="KIW5" s="469"/>
      <c r="KIX5" s="469"/>
      <c r="KIY5" s="469"/>
      <c r="KIZ5" s="469"/>
      <c r="KJA5" s="469"/>
      <c r="KJB5" s="469"/>
      <c r="KJC5" s="469"/>
      <c r="KJD5" s="469"/>
      <c r="KJE5" s="469"/>
      <c r="KJF5" s="469"/>
      <c r="KJG5" s="469"/>
      <c r="KJH5" s="469"/>
      <c r="KJI5" s="469"/>
      <c r="KJJ5" s="469"/>
      <c r="KJK5" s="469"/>
      <c r="KJL5" s="469"/>
      <c r="KJM5" s="469"/>
      <c r="KJN5" s="469"/>
      <c r="KJO5" s="469"/>
      <c r="KJP5" s="469"/>
      <c r="KJQ5" s="469"/>
      <c r="KJR5" s="469"/>
      <c r="KJS5" s="469"/>
      <c r="KJT5" s="469"/>
      <c r="KJU5" s="469"/>
      <c r="KJV5" s="469"/>
      <c r="KJW5" s="469"/>
      <c r="KJX5" s="469"/>
      <c r="KJY5" s="469"/>
      <c r="KJZ5" s="469"/>
      <c r="KKA5" s="469"/>
      <c r="KKB5" s="469"/>
      <c r="KKC5" s="469"/>
      <c r="KKD5" s="469"/>
      <c r="KKE5" s="469"/>
      <c r="KKF5" s="469"/>
      <c r="KKG5" s="469"/>
      <c r="KKH5" s="469"/>
      <c r="KKI5" s="469"/>
      <c r="KKJ5" s="469"/>
      <c r="KKK5" s="469"/>
      <c r="KKL5" s="469"/>
      <c r="KKM5" s="469"/>
      <c r="KKN5" s="469"/>
      <c r="KKO5" s="469"/>
      <c r="KKP5" s="469"/>
      <c r="KKQ5" s="469"/>
      <c r="KKR5" s="469"/>
      <c r="KKS5" s="469"/>
      <c r="KKT5" s="469"/>
      <c r="KKU5" s="469"/>
      <c r="KKV5" s="469"/>
      <c r="KKW5" s="469"/>
      <c r="KKX5" s="469"/>
      <c r="KKY5" s="469"/>
      <c r="KKZ5" s="469"/>
      <c r="KLA5" s="469"/>
      <c r="KLB5" s="469"/>
      <c r="KLC5" s="469"/>
      <c r="KLD5" s="469"/>
      <c r="KLE5" s="469"/>
      <c r="KLF5" s="469"/>
      <c r="KLG5" s="469"/>
      <c r="KLH5" s="469"/>
      <c r="KLI5" s="469"/>
      <c r="KLJ5" s="469"/>
      <c r="KLK5" s="469"/>
      <c r="KLL5" s="469"/>
      <c r="KLM5" s="469"/>
      <c r="KLN5" s="469"/>
      <c r="KLO5" s="469"/>
      <c r="KLP5" s="469"/>
      <c r="KLQ5" s="469"/>
      <c r="KLR5" s="469"/>
      <c r="KLS5" s="469"/>
      <c r="KLT5" s="469"/>
      <c r="KLU5" s="469"/>
      <c r="KLV5" s="469"/>
      <c r="KLW5" s="469"/>
      <c r="KLX5" s="469"/>
      <c r="KLY5" s="469"/>
      <c r="KLZ5" s="469"/>
      <c r="KMA5" s="469"/>
      <c r="KMB5" s="469"/>
      <c r="KMC5" s="469"/>
      <c r="KMD5" s="469"/>
      <c r="KME5" s="469"/>
      <c r="KMF5" s="469"/>
      <c r="KMG5" s="469"/>
      <c r="KMH5" s="469"/>
      <c r="KMI5" s="469"/>
      <c r="KMJ5" s="469"/>
      <c r="KMK5" s="469"/>
      <c r="KML5" s="469"/>
      <c r="KMM5" s="469"/>
      <c r="KMN5" s="469"/>
      <c r="KMO5" s="469"/>
      <c r="KMP5" s="469"/>
      <c r="KMQ5" s="469"/>
      <c r="KMR5" s="469"/>
      <c r="KMS5" s="469"/>
      <c r="KMT5" s="469"/>
      <c r="KMU5" s="469"/>
      <c r="KMV5" s="469"/>
      <c r="KMW5" s="469"/>
      <c r="KMX5" s="469"/>
      <c r="KMY5" s="469"/>
      <c r="KMZ5" s="469"/>
      <c r="KNA5" s="469"/>
      <c r="KNB5" s="469"/>
      <c r="KNC5" s="469"/>
      <c r="KND5" s="469"/>
      <c r="KNE5" s="469"/>
      <c r="KNF5" s="469"/>
      <c r="KNG5" s="469"/>
      <c r="KNH5" s="469"/>
      <c r="KNI5" s="469"/>
      <c r="KNJ5" s="469"/>
      <c r="KNK5" s="469"/>
      <c r="KNL5" s="469"/>
      <c r="KNM5" s="469"/>
      <c r="KNN5" s="469"/>
      <c r="KNO5" s="469"/>
      <c r="KNP5" s="469"/>
      <c r="KNQ5" s="469"/>
      <c r="KNR5" s="469"/>
      <c r="KNS5" s="469"/>
      <c r="KNT5" s="469"/>
      <c r="KNU5" s="469"/>
      <c r="KNV5" s="469"/>
      <c r="KNW5" s="469"/>
      <c r="KNX5" s="469"/>
      <c r="KNY5" s="469"/>
      <c r="KNZ5" s="469"/>
      <c r="KOA5" s="469"/>
      <c r="KOB5" s="469"/>
      <c r="KOC5" s="469"/>
      <c r="KOD5" s="469"/>
      <c r="KOE5" s="469"/>
      <c r="KOF5" s="469"/>
      <c r="KOG5" s="469"/>
      <c r="KOH5" s="469"/>
      <c r="KOI5" s="469"/>
      <c r="KOJ5" s="469"/>
      <c r="KOK5" s="469"/>
      <c r="KOL5" s="469"/>
      <c r="KOM5" s="469"/>
      <c r="KON5" s="469"/>
      <c r="KOO5" s="469"/>
      <c r="KOP5" s="469"/>
      <c r="KOQ5" s="469"/>
      <c r="KOR5" s="469"/>
      <c r="KOS5" s="469"/>
      <c r="KOT5" s="469"/>
      <c r="KOU5" s="469"/>
      <c r="KOV5" s="469"/>
      <c r="KOW5" s="469"/>
      <c r="KOX5" s="469"/>
      <c r="KOY5" s="469"/>
      <c r="KOZ5" s="469"/>
      <c r="KPA5" s="469"/>
      <c r="KPB5" s="469"/>
      <c r="KPC5" s="469"/>
      <c r="KPD5" s="469"/>
      <c r="KPE5" s="469"/>
      <c r="KPF5" s="469"/>
      <c r="KPG5" s="469"/>
      <c r="KPH5" s="469"/>
      <c r="KPI5" s="469"/>
      <c r="KPJ5" s="469"/>
      <c r="KPK5" s="469"/>
      <c r="KPL5" s="469"/>
      <c r="KPM5" s="469"/>
      <c r="KPN5" s="469"/>
      <c r="KPO5" s="469"/>
      <c r="KPP5" s="469"/>
      <c r="KPQ5" s="469"/>
      <c r="KPR5" s="469"/>
      <c r="KPS5" s="469"/>
      <c r="KPT5" s="469"/>
      <c r="KPU5" s="469"/>
      <c r="KPV5" s="469"/>
      <c r="KPW5" s="469"/>
      <c r="KPX5" s="469"/>
      <c r="KPY5" s="469"/>
      <c r="KPZ5" s="469"/>
      <c r="KQA5" s="469"/>
      <c r="KQB5" s="469"/>
      <c r="KQC5" s="469"/>
      <c r="KQD5" s="469"/>
      <c r="KQE5" s="469"/>
      <c r="KQF5" s="469"/>
      <c r="KQG5" s="469"/>
      <c r="KQH5" s="469"/>
      <c r="KQI5" s="469"/>
      <c r="KQJ5" s="469"/>
      <c r="KQK5" s="469"/>
      <c r="KQL5" s="469"/>
      <c r="KQM5" s="469"/>
      <c r="KQN5" s="469"/>
      <c r="KQO5" s="469"/>
      <c r="KQP5" s="469"/>
      <c r="KQQ5" s="469"/>
      <c r="KQR5" s="469"/>
      <c r="KQS5" s="469"/>
      <c r="KQT5" s="469"/>
      <c r="KQU5" s="469"/>
      <c r="KQV5" s="469"/>
      <c r="KQW5" s="469"/>
      <c r="KQX5" s="469"/>
      <c r="KQY5" s="469"/>
      <c r="KQZ5" s="469"/>
      <c r="KRA5" s="469"/>
      <c r="KRB5" s="469"/>
      <c r="KRC5" s="469"/>
      <c r="KRD5" s="469"/>
      <c r="KRE5" s="469"/>
      <c r="KRF5" s="469"/>
      <c r="KRG5" s="469"/>
      <c r="KRH5" s="469"/>
      <c r="KRI5" s="469"/>
      <c r="KRJ5" s="469"/>
      <c r="KRK5" s="469"/>
      <c r="KRL5" s="469"/>
      <c r="KRM5" s="469"/>
      <c r="KRN5" s="469"/>
      <c r="KRO5" s="469"/>
      <c r="KRP5" s="469"/>
      <c r="KRQ5" s="469"/>
      <c r="KRR5" s="469"/>
      <c r="KRS5" s="469"/>
      <c r="KRT5" s="469"/>
      <c r="KRU5" s="469"/>
      <c r="KRV5" s="469"/>
      <c r="KRW5" s="469"/>
      <c r="KRX5" s="469"/>
      <c r="KRY5" s="469"/>
      <c r="KRZ5" s="469"/>
      <c r="KSA5" s="469"/>
      <c r="KSB5" s="469"/>
      <c r="KSC5" s="469"/>
      <c r="KSD5" s="469"/>
      <c r="KSE5" s="469"/>
      <c r="KSF5" s="469"/>
      <c r="KSG5" s="469"/>
      <c r="KSH5" s="469"/>
      <c r="KSI5" s="469"/>
      <c r="KSJ5" s="469"/>
      <c r="KSK5" s="469"/>
      <c r="KSL5" s="469"/>
      <c r="KSM5" s="469"/>
      <c r="KSN5" s="469"/>
      <c r="KSO5" s="469"/>
      <c r="KSP5" s="469"/>
      <c r="KSQ5" s="469"/>
      <c r="KSR5" s="469"/>
      <c r="KSS5" s="469"/>
      <c r="KST5" s="469"/>
      <c r="KSU5" s="469"/>
      <c r="KSV5" s="469"/>
      <c r="KSW5" s="469"/>
      <c r="KSX5" s="469"/>
      <c r="KSY5" s="469"/>
      <c r="KSZ5" s="469"/>
      <c r="KTA5" s="469"/>
      <c r="KTB5" s="469"/>
      <c r="KTC5" s="469"/>
      <c r="KTD5" s="469"/>
      <c r="KTE5" s="469"/>
      <c r="KTF5" s="469"/>
      <c r="KTG5" s="469"/>
      <c r="KTH5" s="469"/>
      <c r="KTI5" s="469"/>
      <c r="KTJ5" s="469"/>
      <c r="KTK5" s="469"/>
      <c r="KTL5" s="469"/>
      <c r="KTM5" s="469"/>
      <c r="KTN5" s="469"/>
      <c r="KTO5" s="469"/>
      <c r="KTP5" s="469"/>
      <c r="KTQ5" s="469"/>
      <c r="KTR5" s="469"/>
      <c r="KTS5" s="469"/>
      <c r="KTT5" s="469"/>
      <c r="KTU5" s="469"/>
      <c r="KTV5" s="469"/>
      <c r="KTW5" s="469"/>
      <c r="KTX5" s="469"/>
      <c r="KTY5" s="469"/>
      <c r="KTZ5" s="469"/>
      <c r="KUA5" s="469"/>
      <c r="KUB5" s="469"/>
      <c r="KUC5" s="469"/>
      <c r="KUD5" s="469"/>
      <c r="KUE5" s="469"/>
      <c r="KUF5" s="469"/>
      <c r="KUG5" s="469"/>
      <c r="KUH5" s="469"/>
      <c r="KUI5" s="469"/>
      <c r="KUJ5" s="469"/>
      <c r="KUK5" s="469"/>
      <c r="KUL5" s="469"/>
      <c r="KUM5" s="469"/>
      <c r="KUN5" s="469"/>
      <c r="KUO5" s="469"/>
      <c r="KUP5" s="469"/>
      <c r="KUQ5" s="469"/>
      <c r="KUR5" s="469"/>
      <c r="KUS5" s="469"/>
      <c r="KUT5" s="469"/>
      <c r="KUU5" s="469"/>
      <c r="KUV5" s="469"/>
      <c r="KUW5" s="469"/>
      <c r="KUX5" s="469"/>
      <c r="KUY5" s="469"/>
      <c r="KUZ5" s="469"/>
      <c r="KVA5" s="469"/>
      <c r="KVB5" s="469"/>
      <c r="KVC5" s="469"/>
      <c r="KVD5" s="469"/>
      <c r="KVE5" s="469"/>
      <c r="KVF5" s="469"/>
      <c r="KVG5" s="469"/>
      <c r="KVH5" s="469"/>
      <c r="KVI5" s="469"/>
      <c r="KVJ5" s="469"/>
      <c r="KVK5" s="469"/>
      <c r="KVL5" s="469"/>
      <c r="KVM5" s="469"/>
      <c r="KVN5" s="469"/>
      <c r="KVO5" s="469"/>
      <c r="KVP5" s="469"/>
      <c r="KVQ5" s="469"/>
      <c r="KVR5" s="469"/>
      <c r="KVS5" s="469"/>
      <c r="KVT5" s="469"/>
      <c r="KVU5" s="469"/>
      <c r="KVV5" s="469"/>
      <c r="KVW5" s="469"/>
      <c r="KVX5" s="469"/>
      <c r="KVY5" s="469"/>
      <c r="KVZ5" s="469"/>
      <c r="KWA5" s="469"/>
      <c r="KWB5" s="469"/>
      <c r="KWC5" s="469"/>
      <c r="KWD5" s="469"/>
      <c r="KWE5" s="469"/>
      <c r="KWF5" s="469"/>
      <c r="KWG5" s="469"/>
      <c r="KWH5" s="469"/>
      <c r="KWI5" s="469"/>
      <c r="KWJ5" s="469"/>
      <c r="KWK5" s="469"/>
      <c r="KWL5" s="469"/>
      <c r="KWM5" s="469"/>
      <c r="KWN5" s="469"/>
      <c r="KWO5" s="469"/>
      <c r="KWP5" s="469"/>
      <c r="KWQ5" s="469"/>
      <c r="KWR5" s="469"/>
      <c r="KWS5" s="469"/>
      <c r="KWT5" s="469"/>
      <c r="KWU5" s="469"/>
      <c r="KWV5" s="469"/>
      <c r="KWW5" s="469"/>
      <c r="KWX5" s="469"/>
      <c r="KWY5" s="469"/>
      <c r="KWZ5" s="469"/>
      <c r="KXA5" s="469"/>
      <c r="KXB5" s="469"/>
      <c r="KXC5" s="469"/>
      <c r="KXD5" s="469"/>
      <c r="KXE5" s="469"/>
      <c r="KXF5" s="469"/>
      <c r="KXG5" s="469"/>
      <c r="KXH5" s="469"/>
      <c r="KXI5" s="469"/>
      <c r="KXJ5" s="469"/>
      <c r="KXK5" s="469"/>
      <c r="KXL5" s="469"/>
      <c r="KXM5" s="469"/>
      <c r="KXN5" s="469"/>
      <c r="KXO5" s="469"/>
      <c r="KXP5" s="469"/>
      <c r="KXQ5" s="469"/>
      <c r="KXR5" s="469"/>
      <c r="KXS5" s="469"/>
      <c r="KXT5" s="469"/>
      <c r="KXU5" s="469"/>
      <c r="KXV5" s="469"/>
      <c r="KXW5" s="469"/>
      <c r="KXX5" s="469"/>
      <c r="KXY5" s="469"/>
      <c r="KXZ5" s="469"/>
      <c r="KYA5" s="469"/>
      <c r="KYB5" s="469"/>
      <c r="KYC5" s="469"/>
      <c r="KYD5" s="469"/>
      <c r="KYE5" s="469"/>
      <c r="KYF5" s="469"/>
      <c r="KYG5" s="469"/>
      <c r="KYH5" s="469"/>
      <c r="KYI5" s="469"/>
      <c r="KYJ5" s="469"/>
      <c r="KYK5" s="469"/>
      <c r="KYL5" s="469"/>
      <c r="KYM5" s="469"/>
      <c r="KYN5" s="469"/>
      <c r="KYO5" s="469"/>
      <c r="KYP5" s="469"/>
      <c r="KYQ5" s="469"/>
      <c r="KYR5" s="469"/>
      <c r="KYS5" s="469"/>
      <c r="KYT5" s="469"/>
      <c r="KYU5" s="469"/>
      <c r="KYV5" s="469"/>
      <c r="KYW5" s="469"/>
      <c r="KYX5" s="469"/>
      <c r="KYY5" s="469"/>
      <c r="KYZ5" s="469"/>
      <c r="KZA5" s="469"/>
      <c r="KZB5" s="469"/>
      <c r="KZC5" s="469"/>
      <c r="KZD5" s="469"/>
      <c r="KZE5" s="469"/>
      <c r="KZF5" s="469"/>
      <c r="KZG5" s="469"/>
      <c r="KZH5" s="469"/>
      <c r="KZI5" s="469"/>
      <c r="KZJ5" s="469"/>
      <c r="KZK5" s="469"/>
      <c r="KZL5" s="469"/>
      <c r="KZM5" s="469"/>
      <c r="KZN5" s="469"/>
      <c r="KZO5" s="469"/>
      <c r="KZP5" s="469"/>
      <c r="KZQ5" s="469"/>
      <c r="KZR5" s="469"/>
      <c r="KZS5" s="469"/>
      <c r="KZT5" s="469"/>
      <c r="KZU5" s="469"/>
      <c r="KZV5" s="469"/>
      <c r="KZW5" s="469"/>
      <c r="KZX5" s="469"/>
      <c r="KZY5" s="469"/>
      <c r="KZZ5" s="469"/>
      <c r="LAA5" s="469"/>
      <c r="LAB5" s="469"/>
      <c r="LAC5" s="469"/>
      <c r="LAD5" s="469"/>
      <c r="LAE5" s="469"/>
      <c r="LAF5" s="469"/>
      <c r="LAG5" s="469"/>
      <c r="LAH5" s="469"/>
      <c r="LAI5" s="469"/>
      <c r="LAJ5" s="469"/>
      <c r="LAK5" s="469"/>
      <c r="LAL5" s="469"/>
      <c r="LAM5" s="469"/>
      <c r="LAN5" s="469"/>
      <c r="LAO5" s="469"/>
      <c r="LAP5" s="469"/>
      <c r="LAQ5" s="469"/>
      <c r="LAR5" s="469"/>
      <c r="LAS5" s="469"/>
      <c r="LAT5" s="469"/>
      <c r="LAU5" s="469"/>
      <c r="LAV5" s="469"/>
      <c r="LAW5" s="469"/>
      <c r="LAX5" s="469"/>
      <c r="LAY5" s="469"/>
      <c r="LAZ5" s="469"/>
      <c r="LBA5" s="469"/>
      <c r="LBB5" s="469"/>
      <c r="LBC5" s="469"/>
      <c r="LBD5" s="469"/>
      <c r="LBE5" s="469"/>
      <c r="LBF5" s="469"/>
      <c r="LBG5" s="469"/>
      <c r="LBH5" s="469"/>
      <c r="LBI5" s="469"/>
      <c r="LBJ5" s="469"/>
      <c r="LBK5" s="469"/>
      <c r="LBL5" s="469"/>
      <c r="LBM5" s="469"/>
      <c r="LBN5" s="469"/>
      <c r="LBO5" s="469"/>
      <c r="LBP5" s="469"/>
      <c r="LBQ5" s="469"/>
      <c r="LBR5" s="469"/>
      <c r="LBS5" s="469"/>
      <c r="LBT5" s="469"/>
      <c r="LBU5" s="469"/>
      <c r="LBV5" s="469"/>
      <c r="LBW5" s="469"/>
      <c r="LBX5" s="469"/>
      <c r="LBY5" s="469"/>
      <c r="LBZ5" s="469"/>
      <c r="LCA5" s="469"/>
      <c r="LCB5" s="469"/>
      <c r="LCC5" s="469"/>
      <c r="LCD5" s="469"/>
      <c r="LCE5" s="469"/>
      <c r="LCF5" s="469"/>
      <c r="LCG5" s="469"/>
      <c r="LCH5" s="469"/>
      <c r="LCI5" s="469"/>
      <c r="LCJ5" s="469"/>
      <c r="LCK5" s="469"/>
      <c r="LCL5" s="469"/>
      <c r="LCM5" s="469"/>
      <c r="LCN5" s="469"/>
      <c r="LCO5" s="469"/>
      <c r="LCP5" s="469"/>
      <c r="LCQ5" s="469"/>
      <c r="LCR5" s="469"/>
      <c r="LCS5" s="469"/>
      <c r="LCT5" s="469"/>
      <c r="LCU5" s="469"/>
      <c r="LCV5" s="469"/>
      <c r="LCW5" s="469"/>
      <c r="LCX5" s="469"/>
      <c r="LCY5" s="469"/>
      <c r="LCZ5" s="469"/>
      <c r="LDA5" s="469"/>
      <c r="LDB5" s="469"/>
      <c r="LDC5" s="469"/>
      <c r="LDD5" s="469"/>
      <c r="LDE5" s="469"/>
      <c r="LDF5" s="469"/>
      <c r="LDG5" s="469"/>
      <c r="LDH5" s="469"/>
      <c r="LDI5" s="469"/>
      <c r="LDJ5" s="469"/>
      <c r="LDK5" s="469"/>
      <c r="LDL5" s="469"/>
      <c r="LDM5" s="469"/>
      <c r="LDN5" s="469"/>
      <c r="LDO5" s="469"/>
      <c r="LDP5" s="469"/>
      <c r="LDQ5" s="469"/>
      <c r="LDR5" s="469"/>
      <c r="LDS5" s="469"/>
      <c r="LDT5" s="469"/>
      <c r="LDU5" s="469"/>
      <c r="LDV5" s="469"/>
      <c r="LDW5" s="469"/>
      <c r="LDX5" s="469"/>
      <c r="LDY5" s="469"/>
      <c r="LDZ5" s="469"/>
      <c r="LEA5" s="469"/>
      <c r="LEB5" s="469"/>
      <c r="LEC5" s="469"/>
      <c r="LED5" s="469"/>
      <c r="LEE5" s="469"/>
      <c r="LEF5" s="469"/>
      <c r="LEG5" s="469"/>
      <c r="LEH5" s="469"/>
      <c r="LEI5" s="469"/>
      <c r="LEJ5" s="469"/>
      <c r="LEK5" s="469"/>
      <c r="LEL5" s="469"/>
      <c r="LEM5" s="469"/>
      <c r="LEN5" s="469"/>
      <c r="LEO5" s="469"/>
      <c r="LEP5" s="469"/>
      <c r="LEQ5" s="469"/>
      <c r="LER5" s="469"/>
      <c r="LES5" s="469"/>
      <c r="LET5" s="469"/>
      <c r="LEU5" s="469"/>
      <c r="LEV5" s="469"/>
      <c r="LEW5" s="469"/>
      <c r="LEX5" s="469"/>
      <c r="LEY5" s="469"/>
      <c r="LEZ5" s="469"/>
      <c r="LFA5" s="469"/>
      <c r="LFB5" s="469"/>
      <c r="LFC5" s="469"/>
      <c r="LFD5" s="469"/>
      <c r="LFE5" s="469"/>
      <c r="LFF5" s="469"/>
      <c r="LFG5" s="469"/>
      <c r="LFH5" s="469"/>
      <c r="LFI5" s="469"/>
      <c r="LFJ5" s="469"/>
      <c r="LFK5" s="469"/>
      <c r="LFL5" s="469"/>
      <c r="LFM5" s="469"/>
      <c r="LFN5" s="469"/>
      <c r="LFO5" s="469"/>
      <c r="LFP5" s="469"/>
      <c r="LFQ5" s="469"/>
      <c r="LFR5" s="469"/>
      <c r="LFS5" s="469"/>
      <c r="LFT5" s="469"/>
      <c r="LFU5" s="469"/>
      <c r="LFV5" s="469"/>
      <c r="LFW5" s="469"/>
      <c r="LFX5" s="469"/>
      <c r="LFY5" s="469"/>
      <c r="LFZ5" s="469"/>
      <c r="LGA5" s="469"/>
      <c r="LGB5" s="469"/>
      <c r="LGC5" s="469"/>
      <c r="LGD5" s="469"/>
      <c r="LGE5" s="469"/>
      <c r="LGF5" s="469"/>
      <c r="LGG5" s="469"/>
      <c r="LGH5" s="469"/>
      <c r="LGI5" s="469"/>
      <c r="LGJ5" s="469"/>
      <c r="LGK5" s="469"/>
      <c r="LGL5" s="469"/>
      <c r="LGM5" s="469"/>
      <c r="LGN5" s="469"/>
      <c r="LGO5" s="469"/>
      <c r="LGP5" s="469"/>
      <c r="LGQ5" s="469"/>
      <c r="LGR5" s="469"/>
      <c r="LGS5" s="469"/>
      <c r="LGT5" s="469"/>
      <c r="LGU5" s="469"/>
      <c r="LGV5" s="469"/>
      <c r="LGW5" s="469"/>
      <c r="LGX5" s="469"/>
      <c r="LGY5" s="469"/>
      <c r="LGZ5" s="469"/>
      <c r="LHA5" s="469"/>
      <c r="LHB5" s="469"/>
      <c r="LHC5" s="469"/>
      <c r="LHD5" s="469"/>
      <c r="LHE5" s="469"/>
      <c r="LHF5" s="469"/>
      <c r="LHG5" s="469"/>
      <c r="LHH5" s="469"/>
      <c r="LHI5" s="469"/>
      <c r="LHJ5" s="469"/>
      <c r="LHK5" s="469"/>
      <c r="LHL5" s="469"/>
      <c r="LHM5" s="469"/>
      <c r="LHN5" s="469"/>
      <c r="LHO5" s="469"/>
      <c r="LHP5" s="469"/>
      <c r="LHQ5" s="469"/>
      <c r="LHR5" s="469"/>
      <c r="LHS5" s="469"/>
      <c r="LHT5" s="469"/>
      <c r="LHU5" s="469"/>
      <c r="LHV5" s="469"/>
      <c r="LHW5" s="469"/>
      <c r="LHX5" s="469"/>
      <c r="LHY5" s="469"/>
      <c r="LHZ5" s="469"/>
      <c r="LIA5" s="469"/>
      <c r="LIB5" s="469"/>
      <c r="LIC5" s="469"/>
      <c r="LID5" s="469"/>
      <c r="LIE5" s="469"/>
      <c r="LIF5" s="469"/>
      <c r="LIG5" s="469"/>
      <c r="LIH5" s="469"/>
      <c r="LII5" s="469"/>
      <c r="LIJ5" s="469"/>
      <c r="LIK5" s="469"/>
      <c r="LIL5" s="469"/>
      <c r="LIM5" s="469"/>
      <c r="LIN5" s="469"/>
      <c r="LIO5" s="469"/>
      <c r="LIP5" s="469"/>
      <c r="LIQ5" s="469"/>
      <c r="LIR5" s="469"/>
      <c r="LIS5" s="469"/>
      <c r="LIT5" s="469"/>
      <c r="LIU5" s="469"/>
      <c r="LIV5" s="469"/>
      <c r="LIW5" s="469"/>
      <c r="LIX5" s="469"/>
      <c r="LIY5" s="469"/>
      <c r="LIZ5" s="469"/>
      <c r="LJA5" s="469"/>
      <c r="LJB5" s="469"/>
      <c r="LJC5" s="469"/>
      <c r="LJD5" s="469"/>
      <c r="LJE5" s="469"/>
      <c r="LJF5" s="469"/>
      <c r="LJG5" s="469"/>
      <c r="LJH5" s="469"/>
      <c r="LJI5" s="469"/>
      <c r="LJJ5" s="469"/>
      <c r="LJK5" s="469"/>
      <c r="LJL5" s="469"/>
      <c r="LJM5" s="469"/>
      <c r="LJN5" s="469"/>
      <c r="LJO5" s="469"/>
      <c r="LJP5" s="469"/>
      <c r="LJQ5" s="469"/>
      <c r="LJR5" s="469"/>
      <c r="LJS5" s="469"/>
      <c r="LJT5" s="469"/>
      <c r="LJU5" s="469"/>
      <c r="LJV5" s="469"/>
      <c r="LJW5" s="469"/>
      <c r="LJX5" s="469"/>
      <c r="LJY5" s="469"/>
      <c r="LJZ5" s="469"/>
      <c r="LKA5" s="469"/>
      <c r="LKB5" s="469"/>
      <c r="LKC5" s="469"/>
      <c r="LKD5" s="469"/>
      <c r="LKE5" s="469"/>
      <c r="LKF5" s="469"/>
      <c r="LKG5" s="469"/>
      <c r="LKH5" s="469"/>
      <c r="LKI5" s="469"/>
      <c r="LKJ5" s="469"/>
      <c r="LKK5" s="469"/>
      <c r="LKL5" s="469"/>
      <c r="LKM5" s="469"/>
      <c r="LKN5" s="469"/>
      <c r="LKO5" s="469"/>
      <c r="LKP5" s="469"/>
      <c r="LKQ5" s="469"/>
      <c r="LKR5" s="469"/>
      <c r="LKS5" s="469"/>
      <c r="LKT5" s="469"/>
      <c r="LKU5" s="469"/>
      <c r="LKV5" s="469"/>
      <c r="LKW5" s="469"/>
      <c r="LKX5" s="469"/>
      <c r="LKY5" s="469"/>
      <c r="LKZ5" s="469"/>
      <c r="LLA5" s="469"/>
      <c r="LLB5" s="469"/>
      <c r="LLC5" s="469"/>
      <c r="LLD5" s="469"/>
      <c r="LLE5" s="469"/>
      <c r="LLF5" s="469"/>
      <c r="LLG5" s="469"/>
      <c r="LLH5" s="469"/>
      <c r="LLI5" s="469"/>
      <c r="LLJ5" s="469"/>
      <c r="LLK5" s="469"/>
      <c r="LLL5" s="469"/>
      <c r="LLM5" s="469"/>
      <c r="LLN5" s="469"/>
      <c r="LLO5" s="469"/>
      <c r="LLP5" s="469"/>
      <c r="LLQ5" s="469"/>
      <c r="LLR5" s="469"/>
      <c r="LLS5" s="469"/>
      <c r="LLT5" s="469"/>
      <c r="LLU5" s="469"/>
      <c r="LLV5" s="469"/>
      <c r="LLW5" s="469"/>
      <c r="LLX5" s="469"/>
      <c r="LLY5" s="469"/>
      <c r="LLZ5" s="469"/>
      <c r="LMA5" s="469"/>
      <c r="LMB5" s="469"/>
      <c r="LMC5" s="469"/>
      <c r="LMD5" s="469"/>
      <c r="LME5" s="469"/>
      <c r="LMF5" s="469"/>
      <c r="LMG5" s="469"/>
      <c r="LMH5" s="469"/>
      <c r="LMI5" s="469"/>
      <c r="LMJ5" s="469"/>
      <c r="LMK5" s="469"/>
      <c r="LML5" s="469"/>
      <c r="LMM5" s="469"/>
      <c r="LMN5" s="469"/>
      <c r="LMO5" s="469"/>
      <c r="LMP5" s="469"/>
      <c r="LMQ5" s="469"/>
      <c r="LMR5" s="469"/>
      <c r="LMS5" s="469"/>
      <c r="LMT5" s="469"/>
      <c r="LMU5" s="469"/>
      <c r="LMV5" s="469"/>
      <c r="LMW5" s="469"/>
      <c r="LMX5" s="469"/>
      <c r="LMY5" s="469"/>
      <c r="LMZ5" s="469"/>
      <c r="LNA5" s="469"/>
      <c r="LNB5" s="469"/>
      <c r="LNC5" s="469"/>
      <c r="LND5" s="469"/>
      <c r="LNE5" s="469"/>
      <c r="LNF5" s="469"/>
      <c r="LNG5" s="469"/>
      <c r="LNH5" s="469"/>
      <c r="LNI5" s="469"/>
      <c r="LNJ5" s="469"/>
      <c r="LNK5" s="469"/>
      <c r="LNL5" s="469"/>
      <c r="LNM5" s="469"/>
      <c r="LNN5" s="469"/>
      <c r="LNO5" s="469"/>
      <c r="LNP5" s="469"/>
      <c r="LNQ5" s="469"/>
      <c r="LNR5" s="469"/>
      <c r="LNS5" s="469"/>
      <c r="LNT5" s="469"/>
      <c r="LNU5" s="469"/>
      <c r="LNV5" s="469"/>
      <c r="LNW5" s="469"/>
      <c r="LNX5" s="469"/>
      <c r="LNY5" s="469"/>
      <c r="LNZ5" s="469"/>
      <c r="LOA5" s="469"/>
      <c r="LOB5" s="469"/>
      <c r="LOC5" s="469"/>
      <c r="LOD5" s="469"/>
      <c r="LOE5" s="469"/>
      <c r="LOF5" s="469"/>
      <c r="LOG5" s="469"/>
      <c r="LOH5" s="469"/>
      <c r="LOI5" s="469"/>
      <c r="LOJ5" s="469"/>
      <c r="LOK5" s="469"/>
      <c r="LOL5" s="469"/>
      <c r="LOM5" s="469"/>
      <c r="LON5" s="469"/>
      <c r="LOO5" s="469"/>
      <c r="LOP5" s="469"/>
      <c r="LOQ5" s="469"/>
      <c r="LOR5" s="469"/>
      <c r="LOS5" s="469"/>
      <c r="LOT5" s="469"/>
      <c r="LOU5" s="469"/>
      <c r="LOV5" s="469"/>
      <c r="LOW5" s="469"/>
      <c r="LOX5" s="469"/>
      <c r="LOY5" s="469"/>
      <c r="LOZ5" s="469"/>
      <c r="LPA5" s="469"/>
      <c r="LPB5" s="469"/>
      <c r="LPC5" s="469"/>
      <c r="LPD5" s="469"/>
      <c r="LPE5" s="469"/>
      <c r="LPF5" s="469"/>
      <c r="LPG5" s="469"/>
      <c r="LPH5" s="469"/>
      <c r="LPI5" s="469"/>
      <c r="LPJ5" s="469"/>
      <c r="LPK5" s="469"/>
      <c r="LPL5" s="469"/>
      <c r="LPM5" s="469"/>
      <c r="LPN5" s="469"/>
      <c r="LPO5" s="469"/>
      <c r="LPP5" s="469"/>
      <c r="LPQ5" s="469"/>
      <c r="LPR5" s="469"/>
      <c r="LPS5" s="469"/>
      <c r="LPT5" s="469"/>
      <c r="LPU5" s="469"/>
      <c r="LPV5" s="469"/>
      <c r="LPW5" s="469"/>
      <c r="LPX5" s="469"/>
      <c r="LPY5" s="469"/>
      <c r="LPZ5" s="469"/>
      <c r="LQA5" s="469"/>
      <c r="LQB5" s="469"/>
      <c r="LQC5" s="469"/>
      <c r="LQD5" s="469"/>
      <c r="LQE5" s="469"/>
      <c r="LQF5" s="469"/>
      <c r="LQG5" s="469"/>
      <c r="LQH5" s="469"/>
      <c r="LQI5" s="469"/>
      <c r="LQJ5" s="469"/>
      <c r="LQK5" s="469"/>
      <c r="LQL5" s="469"/>
      <c r="LQM5" s="469"/>
      <c r="LQN5" s="469"/>
      <c r="LQO5" s="469"/>
      <c r="LQP5" s="469"/>
      <c r="LQQ5" s="469"/>
      <c r="LQR5" s="469"/>
      <c r="LQS5" s="469"/>
      <c r="LQT5" s="469"/>
      <c r="LQU5" s="469"/>
      <c r="LQV5" s="469"/>
      <c r="LQW5" s="469"/>
      <c r="LQX5" s="469"/>
      <c r="LQY5" s="469"/>
      <c r="LQZ5" s="469"/>
      <c r="LRA5" s="469"/>
      <c r="LRB5" s="469"/>
      <c r="LRC5" s="469"/>
      <c r="LRD5" s="469"/>
      <c r="LRE5" s="469"/>
      <c r="LRF5" s="469"/>
      <c r="LRG5" s="469"/>
      <c r="LRH5" s="469"/>
      <c r="LRI5" s="469"/>
      <c r="LRJ5" s="469"/>
      <c r="LRK5" s="469"/>
      <c r="LRL5" s="469"/>
      <c r="LRM5" s="469"/>
      <c r="LRN5" s="469"/>
      <c r="LRO5" s="469"/>
      <c r="LRP5" s="469"/>
      <c r="LRQ5" s="469"/>
      <c r="LRR5" s="469"/>
      <c r="LRS5" s="469"/>
      <c r="LRT5" s="469"/>
      <c r="LRU5" s="469"/>
      <c r="LRV5" s="469"/>
      <c r="LRW5" s="469"/>
      <c r="LRX5" s="469"/>
      <c r="LRY5" s="469"/>
      <c r="LRZ5" s="469"/>
      <c r="LSA5" s="469"/>
      <c r="LSB5" s="469"/>
      <c r="LSC5" s="469"/>
      <c r="LSD5" s="469"/>
      <c r="LSE5" s="469"/>
      <c r="LSF5" s="469"/>
      <c r="LSG5" s="469"/>
      <c r="LSH5" s="469"/>
      <c r="LSI5" s="469"/>
      <c r="LSJ5" s="469"/>
      <c r="LSK5" s="469"/>
      <c r="LSL5" s="469"/>
      <c r="LSM5" s="469"/>
      <c r="LSN5" s="469"/>
      <c r="LSO5" s="469"/>
      <c r="LSP5" s="469"/>
      <c r="LSQ5" s="469"/>
      <c r="LSR5" s="469"/>
      <c r="LSS5" s="469"/>
      <c r="LST5" s="469"/>
      <c r="LSU5" s="469"/>
      <c r="LSV5" s="469"/>
      <c r="LSW5" s="469"/>
      <c r="LSX5" s="469"/>
      <c r="LSY5" s="469"/>
      <c r="LSZ5" s="469"/>
      <c r="LTA5" s="469"/>
      <c r="LTB5" s="469"/>
      <c r="LTC5" s="469"/>
      <c r="LTD5" s="469"/>
      <c r="LTE5" s="469"/>
      <c r="LTF5" s="469"/>
      <c r="LTG5" s="469"/>
      <c r="LTH5" s="469"/>
      <c r="LTI5" s="469"/>
      <c r="LTJ5" s="469"/>
      <c r="LTK5" s="469"/>
      <c r="LTL5" s="469"/>
      <c r="LTM5" s="469"/>
      <c r="LTN5" s="469"/>
      <c r="LTO5" s="469"/>
      <c r="LTP5" s="469"/>
      <c r="LTQ5" s="469"/>
      <c r="LTR5" s="469"/>
      <c r="LTS5" s="469"/>
      <c r="LTT5" s="469"/>
      <c r="LTU5" s="469"/>
      <c r="LTV5" s="469"/>
      <c r="LTW5" s="469"/>
      <c r="LTX5" s="469"/>
      <c r="LTY5" s="469"/>
      <c r="LTZ5" s="469"/>
      <c r="LUA5" s="469"/>
      <c r="LUB5" s="469"/>
      <c r="LUC5" s="469"/>
      <c r="LUD5" s="469"/>
      <c r="LUE5" s="469"/>
      <c r="LUF5" s="469"/>
      <c r="LUG5" s="469"/>
      <c r="LUH5" s="469"/>
      <c r="LUI5" s="469"/>
      <c r="LUJ5" s="469"/>
      <c r="LUK5" s="469"/>
      <c r="LUL5" s="469"/>
      <c r="LUM5" s="469"/>
      <c r="LUN5" s="469"/>
      <c r="LUO5" s="469"/>
      <c r="LUP5" s="469"/>
      <c r="LUQ5" s="469"/>
      <c r="LUR5" s="469"/>
      <c r="LUS5" s="469"/>
      <c r="LUT5" s="469"/>
      <c r="LUU5" s="469"/>
      <c r="LUV5" s="469"/>
      <c r="LUW5" s="469"/>
      <c r="LUX5" s="469"/>
      <c r="LUY5" s="469"/>
      <c r="LUZ5" s="469"/>
      <c r="LVA5" s="469"/>
      <c r="LVB5" s="469"/>
      <c r="LVC5" s="469"/>
      <c r="LVD5" s="469"/>
      <c r="LVE5" s="469"/>
      <c r="LVF5" s="469"/>
      <c r="LVG5" s="469"/>
      <c r="LVH5" s="469"/>
      <c r="LVI5" s="469"/>
      <c r="LVJ5" s="469"/>
      <c r="LVK5" s="469"/>
      <c r="LVL5" s="469"/>
      <c r="LVM5" s="469"/>
      <c r="LVN5" s="469"/>
      <c r="LVO5" s="469"/>
      <c r="LVP5" s="469"/>
      <c r="LVQ5" s="469"/>
      <c r="LVR5" s="469"/>
      <c r="LVS5" s="469"/>
      <c r="LVT5" s="469"/>
      <c r="LVU5" s="469"/>
      <c r="LVV5" s="469"/>
      <c r="LVW5" s="469"/>
      <c r="LVX5" s="469"/>
      <c r="LVY5" s="469"/>
      <c r="LVZ5" s="469"/>
      <c r="LWA5" s="469"/>
      <c r="LWB5" s="469"/>
      <c r="LWC5" s="469"/>
      <c r="LWD5" s="469"/>
      <c r="LWE5" s="469"/>
      <c r="LWF5" s="469"/>
      <c r="LWG5" s="469"/>
      <c r="LWH5" s="469"/>
      <c r="LWI5" s="469"/>
      <c r="LWJ5" s="469"/>
      <c r="LWK5" s="469"/>
      <c r="LWL5" s="469"/>
      <c r="LWM5" s="469"/>
      <c r="LWN5" s="469"/>
      <c r="LWO5" s="469"/>
      <c r="LWP5" s="469"/>
      <c r="LWQ5" s="469"/>
      <c r="LWR5" s="469"/>
      <c r="LWS5" s="469"/>
      <c r="LWT5" s="469"/>
      <c r="LWU5" s="469"/>
      <c r="LWV5" s="469"/>
      <c r="LWW5" s="469"/>
      <c r="LWX5" s="469"/>
      <c r="LWY5" s="469"/>
      <c r="LWZ5" s="469"/>
      <c r="LXA5" s="469"/>
      <c r="LXB5" s="469"/>
      <c r="LXC5" s="469"/>
      <c r="LXD5" s="469"/>
      <c r="LXE5" s="469"/>
      <c r="LXF5" s="469"/>
      <c r="LXG5" s="469"/>
      <c r="LXH5" s="469"/>
      <c r="LXI5" s="469"/>
      <c r="LXJ5" s="469"/>
      <c r="LXK5" s="469"/>
      <c r="LXL5" s="469"/>
      <c r="LXM5" s="469"/>
      <c r="LXN5" s="469"/>
      <c r="LXO5" s="469"/>
      <c r="LXP5" s="469"/>
      <c r="LXQ5" s="469"/>
      <c r="LXR5" s="469"/>
      <c r="LXS5" s="469"/>
      <c r="LXT5" s="469"/>
      <c r="LXU5" s="469"/>
      <c r="LXV5" s="469"/>
      <c r="LXW5" s="469"/>
      <c r="LXX5" s="469"/>
      <c r="LXY5" s="469"/>
      <c r="LXZ5" s="469"/>
      <c r="LYA5" s="469"/>
      <c r="LYB5" s="469"/>
      <c r="LYC5" s="469"/>
      <c r="LYD5" s="469"/>
      <c r="LYE5" s="469"/>
      <c r="LYF5" s="469"/>
      <c r="LYG5" s="469"/>
      <c r="LYH5" s="469"/>
      <c r="LYI5" s="469"/>
      <c r="LYJ5" s="469"/>
      <c r="LYK5" s="469"/>
      <c r="LYL5" s="469"/>
      <c r="LYM5" s="469"/>
      <c r="LYN5" s="469"/>
      <c r="LYO5" s="469"/>
      <c r="LYP5" s="469"/>
      <c r="LYQ5" s="469"/>
      <c r="LYR5" s="469"/>
      <c r="LYS5" s="469"/>
      <c r="LYT5" s="469"/>
      <c r="LYU5" s="469"/>
      <c r="LYV5" s="469"/>
      <c r="LYW5" s="469"/>
      <c r="LYX5" s="469"/>
      <c r="LYY5" s="469"/>
      <c r="LYZ5" s="469"/>
      <c r="LZA5" s="469"/>
      <c r="LZB5" s="469"/>
      <c r="LZC5" s="469"/>
      <c r="LZD5" s="469"/>
      <c r="LZE5" s="469"/>
      <c r="LZF5" s="469"/>
      <c r="LZG5" s="469"/>
      <c r="LZH5" s="469"/>
      <c r="LZI5" s="469"/>
      <c r="LZJ5" s="469"/>
      <c r="LZK5" s="469"/>
      <c r="LZL5" s="469"/>
      <c r="LZM5" s="469"/>
      <c r="LZN5" s="469"/>
      <c r="LZO5" s="469"/>
      <c r="LZP5" s="469"/>
      <c r="LZQ5" s="469"/>
      <c r="LZR5" s="469"/>
      <c r="LZS5" s="469"/>
      <c r="LZT5" s="469"/>
      <c r="LZU5" s="469"/>
      <c r="LZV5" s="469"/>
      <c r="LZW5" s="469"/>
      <c r="LZX5" s="469"/>
      <c r="LZY5" s="469"/>
      <c r="LZZ5" s="469"/>
      <c r="MAA5" s="469"/>
      <c r="MAB5" s="469"/>
      <c r="MAC5" s="469"/>
      <c r="MAD5" s="469"/>
      <c r="MAE5" s="469"/>
      <c r="MAF5" s="469"/>
      <c r="MAG5" s="469"/>
      <c r="MAH5" s="469"/>
      <c r="MAI5" s="469"/>
      <c r="MAJ5" s="469"/>
      <c r="MAK5" s="469"/>
      <c r="MAL5" s="469"/>
      <c r="MAM5" s="469"/>
      <c r="MAN5" s="469"/>
      <c r="MAO5" s="469"/>
      <c r="MAP5" s="469"/>
      <c r="MAQ5" s="469"/>
      <c r="MAR5" s="469"/>
      <c r="MAS5" s="469"/>
      <c r="MAT5" s="469"/>
      <c r="MAU5" s="469"/>
      <c r="MAV5" s="469"/>
      <c r="MAW5" s="469"/>
      <c r="MAX5" s="469"/>
      <c r="MAY5" s="469"/>
      <c r="MAZ5" s="469"/>
      <c r="MBA5" s="469"/>
      <c r="MBB5" s="469"/>
      <c r="MBC5" s="469"/>
      <c r="MBD5" s="469"/>
      <c r="MBE5" s="469"/>
      <c r="MBF5" s="469"/>
      <c r="MBG5" s="469"/>
      <c r="MBH5" s="469"/>
      <c r="MBI5" s="469"/>
      <c r="MBJ5" s="469"/>
      <c r="MBK5" s="469"/>
      <c r="MBL5" s="469"/>
      <c r="MBM5" s="469"/>
      <c r="MBN5" s="469"/>
      <c r="MBO5" s="469"/>
      <c r="MBP5" s="469"/>
      <c r="MBQ5" s="469"/>
      <c r="MBR5" s="469"/>
      <c r="MBS5" s="469"/>
      <c r="MBT5" s="469"/>
      <c r="MBU5" s="469"/>
      <c r="MBV5" s="469"/>
      <c r="MBW5" s="469"/>
      <c r="MBX5" s="469"/>
      <c r="MBY5" s="469"/>
      <c r="MBZ5" s="469"/>
      <c r="MCA5" s="469"/>
      <c r="MCB5" s="469"/>
      <c r="MCC5" s="469"/>
      <c r="MCD5" s="469"/>
      <c r="MCE5" s="469"/>
      <c r="MCF5" s="469"/>
      <c r="MCG5" s="469"/>
      <c r="MCH5" s="469"/>
      <c r="MCI5" s="469"/>
      <c r="MCJ5" s="469"/>
      <c r="MCK5" s="469"/>
      <c r="MCL5" s="469"/>
      <c r="MCM5" s="469"/>
      <c r="MCN5" s="469"/>
      <c r="MCO5" s="469"/>
      <c r="MCP5" s="469"/>
      <c r="MCQ5" s="469"/>
      <c r="MCR5" s="469"/>
      <c r="MCS5" s="469"/>
      <c r="MCT5" s="469"/>
      <c r="MCU5" s="469"/>
      <c r="MCV5" s="469"/>
      <c r="MCW5" s="469"/>
      <c r="MCX5" s="469"/>
      <c r="MCY5" s="469"/>
      <c r="MCZ5" s="469"/>
      <c r="MDA5" s="469"/>
      <c r="MDB5" s="469"/>
      <c r="MDC5" s="469"/>
      <c r="MDD5" s="469"/>
      <c r="MDE5" s="469"/>
      <c r="MDF5" s="469"/>
      <c r="MDG5" s="469"/>
      <c r="MDH5" s="469"/>
      <c r="MDI5" s="469"/>
      <c r="MDJ5" s="469"/>
      <c r="MDK5" s="469"/>
      <c r="MDL5" s="469"/>
      <c r="MDM5" s="469"/>
      <c r="MDN5" s="469"/>
      <c r="MDO5" s="469"/>
      <c r="MDP5" s="469"/>
      <c r="MDQ5" s="469"/>
      <c r="MDR5" s="469"/>
      <c r="MDS5" s="469"/>
      <c r="MDT5" s="469"/>
      <c r="MDU5" s="469"/>
      <c r="MDV5" s="469"/>
      <c r="MDW5" s="469"/>
      <c r="MDX5" s="469"/>
      <c r="MDY5" s="469"/>
      <c r="MDZ5" s="469"/>
      <c r="MEA5" s="469"/>
      <c r="MEB5" s="469"/>
      <c r="MEC5" s="469"/>
      <c r="MED5" s="469"/>
      <c r="MEE5" s="469"/>
      <c r="MEF5" s="469"/>
      <c r="MEG5" s="469"/>
      <c r="MEH5" s="469"/>
      <c r="MEI5" s="469"/>
      <c r="MEJ5" s="469"/>
      <c r="MEK5" s="469"/>
      <c r="MEL5" s="469"/>
      <c r="MEM5" s="469"/>
      <c r="MEN5" s="469"/>
      <c r="MEO5" s="469"/>
      <c r="MEP5" s="469"/>
      <c r="MEQ5" s="469"/>
      <c r="MER5" s="469"/>
      <c r="MES5" s="469"/>
      <c r="MET5" s="469"/>
      <c r="MEU5" s="469"/>
      <c r="MEV5" s="469"/>
      <c r="MEW5" s="469"/>
      <c r="MEX5" s="469"/>
      <c r="MEY5" s="469"/>
      <c r="MEZ5" s="469"/>
      <c r="MFA5" s="469"/>
      <c r="MFB5" s="469"/>
      <c r="MFC5" s="469"/>
      <c r="MFD5" s="469"/>
      <c r="MFE5" s="469"/>
      <c r="MFF5" s="469"/>
      <c r="MFG5" s="469"/>
      <c r="MFH5" s="469"/>
      <c r="MFI5" s="469"/>
      <c r="MFJ5" s="469"/>
      <c r="MFK5" s="469"/>
      <c r="MFL5" s="469"/>
      <c r="MFM5" s="469"/>
      <c r="MFN5" s="469"/>
      <c r="MFO5" s="469"/>
      <c r="MFP5" s="469"/>
      <c r="MFQ5" s="469"/>
      <c r="MFR5" s="469"/>
      <c r="MFS5" s="469"/>
      <c r="MFT5" s="469"/>
      <c r="MFU5" s="469"/>
      <c r="MFV5" s="469"/>
      <c r="MFW5" s="469"/>
      <c r="MFX5" s="469"/>
      <c r="MFY5" s="469"/>
      <c r="MFZ5" s="469"/>
      <c r="MGA5" s="469"/>
      <c r="MGB5" s="469"/>
      <c r="MGC5" s="469"/>
      <c r="MGD5" s="469"/>
      <c r="MGE5" s="469"/>
      <c r="MGF5" s="469"/>
      <c r="MGG5" s="469"/>
      <c r="MGH5" s="469"/>
      <c r="MGI5" s="469"/>
      <c r="MGJ5" s="469"/>
      <c r="MGK5" s="469"/>
      <c r="MGL5" s="469"/>
      <c r="MGM5" s="469"/>
      <c r="MGN5" s="469"/>
      <c r="MGO5" s="469"/>
      <c r="MGP5" s="469"/>
      <c r="MGQ5" s="469"/>
      <c r="MGR5" s="469"/>
      <c r="MGS5" s="469"/>
      <c r="MGT5" s="469"/>
      <c r="MGU5" s="469"/>
      <c r="MGV5" s="469"/>
      <c r="MGW5" s="469"/>
      <c r="MGX5" s="469"/>
      <c r="MGY5" s="469"/>
      <c r="MGZ5" s="469"/>
      <c r="MHA5" s="469"/>
      <c r="MHB5" s="469"/>
      <c r="MHC5" s="469"/>
      <c r="MHD5" s="469"/>
      <c r="MHE5" s="469"/>
      <c r="MHF5" s="469"/>
      <c r="MHG5" s="469"/>
      <c r="MHH5" s="469"/>
      <c r="MHI5" s="469"/>
      <c r="MHJ5" s="469"/>
      <c r="MHK5" s="469"/>
      <c r="MHL5" s="469"/>
      <c r="MHM5" s="469"/>
      <c r="MHN5" s="469"/>
      <c r="MHO5" s="469"/>
      <c r="MHP5" s="469"/>
      <c r="MHQ5" s="469"/>
      <c r="MHR5" s="469"/>
      <c r="MHS5" s="469"/>
      <c r="MHT5" s="469"/>
      <c r="MHU5" s="469"/>
      <c r="MHV5" s="469"/>
      <c r="MHW5" s="469"/>
      <c r="MHX5" s="469"/>
      <c r="MHY5" s="469"/>
      <c r="MHZ5" s="469"/>
      <c r="MIA5" s="469"/>
      <c r="MIB5" s="469"/>
      <c r="MIC5" s="469"/>
      <c r="MID5" s="469"/>
      <c r="MIE5" s="469"/>
      <c r="MIF5" s="469"/>
      <c r="MIG5" s="469"/>
      <c r="MIH5" s="469"/>
      <c r="MII5" s="469"/>
      <c r="MIJ5" s="469"/>
      <c r="MIK5" s="469"/>
      <c r="MIL5" s="469"/>
      <c r="MIM5" s="469"/>
      <c r="MIN5" s="469"/>
      <c r="MIO5" s="469"/>
      <c r="MIP5" s="469"/>
      <c r="MIQ5" s="469"/>
      <c r="MIR5" s="469"/>
      <c r="MIS5" s="469"/>
      <c r="MIT5" s="469"/>
      <c r="MIU5" s="469"/>
      <c r="MIV5" s="469"/>
      <c r="MIW5" s="469"/>
      <c r="MIX5" s="469"/>
      <c r="MIY5" s="469"/>
      <c r="MIZ5" s="469"/>
      <c r="MJA5" s="469"/>
      <c r="MJB5" s="469"/>
      <c r="MJC5" s="469"/>
      <c r="MJD5" s="469"/>
      <c r="MJE5" s="469"/>
      <c r="MJF5" s="469"/>
      <c r="MJG5" s="469"/>
      <c r="MJH5" s="469"/>
      <c r="MJI5" s="469"/>
      <c r="MJJ5" s="469"/>
      <c r="MJK5" s="469"/>
      <c r="MJL5" s="469"/>
      <c r="MJM5" s="469"/>
      <c r="MJN5" s="469"/>
      <c r="MJO5" s="469"/>
      <c r="MJP5" s="469"/>
      <c r="MJQ5" s="469"/>
      <c r="MJR5" s="469"/>
      <c r="MJS5" s="469"/>
      <c r="MJT5" s="469"/>
      <c r="MJU5" s="469"/>
      <c r="MJV5" s="469"/>
      <c r="MJW5" s="469"/>
      <c r="MJX5" s="469"/>
      <c r="MJY5" s="469"/>
      <c r="MJZ5" s="469"/>
      <c r="MKA5" s="469"/>
      <c r="MKB5" s="469"/>
      <c r="MKC5" s="469"/>
      <c r="MKD5" s="469"/>
      <c r="MKE5" s="469"/>
      <c r="MKF5" s="469"/>
      <c r="MKG5" s="469"/>
      <c r="MKH5" s="469"/>
      <c r="MKI5" s="469"/>
      <c r="MKJ5" s="469"/>
      <c r="MKK5" s="469"/>
      <c r="MKL5" s="469"/>
      <c r="MKM5" s="469"/>
      <c r="MKN5" s="469"/>
      <c r="MKO5" s="469"/>
      <c r="MKP5" s="469"/>
      <c r="MKQ5" s="469"/>
      <c r="MKR5" s="469"/>
      <c r="MKS5" s="469"/>
      <c r="MKT5" s="469"/>
      <c r="MKU5" s="469"/>
      <c r="MKV5" s="469"/>
      <c r="MKW5" s="469"/>
      <c r="MKX5" s="469"/>
      <c r="MKY5" s="469"/>
      <c r="MKZ5" s="469"/>
      <c r="MLA5" s="469"/>
      <c r="MLB5" s="469"/>
      <c r="MLC5" s="469"/>
      <c r="MLD5" s="469"/>
      <c r="MLE5" s="469"/>
      <c r="MLF5" s="469"/>
      <c r="MLG5" s="469"/>
      <c r="MLH5" s="469"/>
      <c r="MLI5" s="469"/>
      <c r="MLJ5" s="469"/>
      <c r="MLK5" s="469"/>
      <c r="MLL5" s="469"/>
      <c r="MLM5" s="469"/>
      <c r="MLN5" s="469"/>
      <c r="MLO5" s="469"/>
      <c r="MLP5" s="469"/>
      <c r="MLQ5" s="469"/>
      <c r="MLR5" s="469"/>
      <c r="MLS5" s="469"/>
      <c r="MLT5" s="469"/>
      <c r="MLU5" s="469"/>
      <c r="MLV5" s="469"/>
      <c r="MLW5" s="469"/>
      <c r="MLX5" s="469"/>
      <c r="MLY5" s="469"/>
      <c r="MLZ5" s="469"/>
      <c r="MMA5" s="469"/>
      <c r="MMB5" s="469"/>
      <c r="MMC5" s="469"/>
      <c r="MMD5" s="469"/>
      <c r="MME5" s="469"/>
      <c r="MMF5" s="469"/>
      <c r="MMG5" s="469"/>
      <c r="MMH5" s="469"/>
      <c r="MMI5" s="469"/>
      <c r="MMJ5" s="469"/>
      <c r="MMK5" s="469"/>
      <c r="MML5" s="469"/>
      <c r="MMM5" s="469"/>
      <c r="MMN5" s="469"/>
      <c r="MMO5" s="469"/>
      <c r="MMP5" s="469"/>
      <c r="MMQ5" s="469"/>
      <c r="MMR5" s="469"/>
      <c r="MMS5" s="469"/>
      <c r="MMT5" s="469"/>
      <c r="MMU5" s="469"/>
      <c r="MMV5" s="469"/>
      <c r="MMW5" s="469"/>
      <c r="MMX5" s="469"/>
      <c r="MMY5" s="469"/>
      <c r="MMZ5" s="469"/>
      <c r="MNA5" s="469"/>
      <c r="MNB5" s="469"/>
      <c r="MNC5" s="469"/>
      <c r="MND5" s="469"/>
      <c r="MNE5" s="469"/>
      <c r="MNF5" s="469"/>
      <c r="MNG5" s="469"/>
      <c r="MNH5" s="469"/>
      <c r="MNI5" s="469"/>
      <c r="MNJ5" s="469"/>
      <c r="MNK5" s="469"/>
      <c r="MNL5" s="469"/>
      <c r="MNM5" s="469"/>
      <c r="MNN5" s="469"/>
      <c r="MNO5" s="469"/>
      <c r="MNP5" s="469"/>
      <c r="MNQ5" s="469"/>
      <c r="MNR5" s="469"/>
      <c r="MNS5" s="469"/>
      <c r="MNT5" s="469"/>
      <c r="MNU5" s="469"/>
      <c r="MNV5" s="469"/>
      <c r="MNW5" s="469"/>
      <c r="MNX5" s="469"/>
      <c r="MNY5" s="469"/>
      <c r="MNZ5" s="469"/>
      <c r="MOA5" s="469"/>
      <c r="MOB5" s="469"/>
      <c r="MOC5" s="469"/>
      <c r="MOD5" s="469"/>
      <c r="MOE5" s="469"/>
      <c r="MOF5" s="469"/>
      <c r="MOG5" s="469"/>
      <c r="MOH5" s="469"/>
      <c r="MOI5" s="469"/>
      <c r="MOJ5" s="469"/>
      <c r="MOK5" s="469"/>
      <c r="MOL5" s="469"/>
      <c r="MOM5" s="469"/>
      <c r="MON5" s="469"/>
      <c r="MOO5" s="469"/>
      <c r="MOP5" s="469"/>
      <c r="MOQ5" s="469"/>
      <c r="MOR5" s="469"/>
      <c r="MOS5" s="469"/>
      <c r="MOT5" s="469"/>
      <c r="MOU5" s="469"/>
      <c r="MOV5" s="469"/>
      <c r="MOW5" s="469"/>
      <c r="MOX5" s="469"/>
      <c r="MOY5" s="469"/>
      <c r="MOZ5" s="469"/>
      <c r="MPA5" s="469"/>
      <c r="MPB5" s="469"/>
      <c r="MPC5" s="469"/>
      <c r="MPD5" s="469"/>
      <c r="MPE5" s="469"/>
      <c r="MPF5" s="469"/>
      <c r="MPG5" s="469"/>
      <c r="MPH5" s="469"/>
      <c r="MPI5" s="469"/>
      <c r="MPJ5" s="469"/>
      <c r="MPK5" s="469"/>
      <c r="MPL5" s="469"/>
      <c r="MPM5" s="469"/>
      <c r="MPN5" s="469"/>
      <c r="MPO5" s="469"/>
      <c r="MPP5" s="469"/>
      <c r="MPQ5" s="469"/>
      <c r="MPR5" s="469"/>
      <c r="MPS5" s="469"/>
      <c r="MPT5" s="469"/>
      <c r="MPU5" s="469"/>
      <c r="MPV5" s="469"/>
      <c r="MPW5" s="469"/>
      <c r="MPX5" s="469"/>
      <c r="MPY5" s="469"/>
      <c r="MPZ5" s="469"/>
      <c r="MQA5" s="469"/>
      <c r="MQB5" s="469"/>
      <c r="MQC5" s="469"/>
      <c r="MQD5" s="469"/>
      <c r="MQE5" s="469"/>
      <c r="MQF5" s="469"/>
      <c r="MQG5" s="469"/>
      <c r="MQH5" s="469"/>
      <c r="MQI5" s="469"/>
      <c r="MQJ5" s="469"/>
      <c r="MQK5" s="469"/>
      <c r="MQL5" s="469"/>
      <c r="MQM5" s="469"/>
      <c r="MQN5" s="469"/>
      <c r="MQO5" s="469"/>
      <c r="MQP5" s="469"/>
      <c r="MQQ5" s="469"/>
      <c r="MQR5" s="469"/>
      <c r="MQS5" s="469"/>
      <c r="MQT5" s="469"/>
      <c r="MQU5" s="469"/>
      <c r="MQV5" s="469"/>
      <c r="MQW5" s="469"/>
      <c r="MQX5" s="469"/>
      <c r="MQY5" s="469"/>
      <c r="MQZ5" s="469"/>
      <c r="MRA5" s="469"/>
      <c r="MRB5" s="469"/>
      <c r="MRC5" s="469"/>
      <c r="MRD5" s="469"/>
      <c r="MRE5" s="469"/>
      <c r="MRF5" s="469"/>
      <c r="MRG5" s="469"/>
      <c r="MRH5" s="469"/>
      <c r="MRI5" s="469"/>
      <c r="MRJ5" s="469"/>
      <c r="MRK5" s="469"/>
      <c r="MRL5" s="469"/>
      <c r="MRM5" s="469"/>
      <c r="MRN5" s="469"/>
      <c r="MRO5" s="469"/>
      <c r="MRP5" s="469"/>
      <c r="MRQ5" s="469"/>
      <c r="MRR5" s="469"/>
      <c r="MRS5" s="469"/>
      <c r="MRT5" s="469"/>
      <c r="MRU5" s="469"/>
      <c r="MRV5" s="469"/>
      <c r="MRW5" s="469"/>
      <c r="MRX5" s="469"/>
      <c r="MRY5" s="469"/>
      <c r="MRZ5" s="469"/>
      <c r="MSA5" s="469"/>
      <c r="MSB5" s="469"/>
      <c r="MSC5" s="469"/>
      <c r="MSD5" s="469"/>
      <c r="MSE5" s="469"/>
      <c r="MSF5" s="469"/>
      <c r="MSG5" s="469"/>
      <c r="MSH5" s="469"/>
      <c r="MSI5" s="469"/>
      <c r="MSJ5" s="469"/>
      <c r="MSK5" s="469"/>
      <c r="MSL5" s="469"/>
      <c r="MSM5" s="469"/>
      <c r="MSN5" s="469"/>
      <c r="MSO5" s="469"/>
      <c r="MSP5" s="469"/>
      <c r="MSQ5" s="469"/>
      <c r="MSR5" s="469"/>
      <c r="MSS5" s="469"/>
      <c r="MST5" s="469"/>
      <c r="MSU5" s="469"/>
      <c r="MSV5" s="469"/>
      <c r="MSW5" s="469"/>
      <c r="MSX5" s="469"/>
      <c r="MSY5" s="469"/>
      <c r="MSZ5" s="469"/>
      <c r="MTA5" s="469"/>
      <c r="MTB5" s="469"/>
      <c r="MTC5" s="469"/>
      <c r="MTD5" s="469"/>
      <c r="MTE5" s="469"/>
      <c r="MTF5" s="469"/>
      <c r="MTG5" s="469"/>
      <c r="MTH5" s="469"/>
      <c r="MTI5" s="469"/>
      <c r="MTJ5" s="469"/>
      <c r="MTK5" s="469"/>
      <c r="MTL5" s="469"/>
      <c r="MTM5" s="469"/>
      <c r="MTN5" s="469"/>
      <c r="MTO5" s="469"/>
      <c r="MTP5" s="469"/>
      <c r="MTQ5" s="469"/>
      <c r="MTR5" s="469"/>
      <c r="MTS5" s="469"/>
      <c r="MTT5" s="469"/>
      <c r="MTU5" s="469"/>
      <c r="MTV5" s="469"/>
      <c r="MTW5" s="469"/>
      <c r="MTX5" s="469"/>
      <c r="MTY5" s="469"/>
      <c r="MTZ5" s="469"/>
      <c r="MUA5" s="469"/>
      <c r="MUB5" s="469"/>
      <c r="MUC5" s="469"/>
      <c r="MUD5" s="469"/>
      <c r="MUE5" s="469"/>
      <c r="MUF5" s="469"/>
      <c r="MUG5" s="469"/>
      <c r="MUH5" s="469"/>
      <c r="MUI5" s="469"/>
      <c r="MUJ5" s="469"/>
      <c r="MUK5" s="469"/>
      <c r="MUL5" s="469"/>
      <c r="MUM5" s="469"/>
      <c r="MUN5" s="469"/>
      <c r="MUO5" s="469"/>
      <c r="MUP5" s="469"/>
      <c r="MUQ5" s="469"/>
      <c r="MUR5" s="469"/>
      <c r="MUS5" s="469"/>
      <c r="MUT5" s="469"/>
      <c r="MUU5" s="469"/>
      <c r="MUV5" s="469"/>
      <c r="MUW5" s="469"/>
      <c r="MUX5" s="469"/>
      <c r="MUY5" s="469"/>
      <c r="MUZ5" s="469"/>
      <c r="MVA5" s="469"/>
      <c r="MVB5" s="469"/>
      <c r="MVC5" s="469"/>
      <c r="MVD5" s="469"/>
      <c r="MVE5" s="469"/>
      <c r="MVF5" s="469"/>
      <c r="MVG5" s="469"/>
      <c r="MVH5" s="469"/>
      <c r="MVI5" s="469"/>
      <c r="MVJ5" s="469"/>
      <c r="MVK5" s="469"/>
      <c r="MVL5" s="469"/>
      <c r="MVM5" s="469"/>
      <c r="MVN5" s="469"/>
      <c r="MVO5" s="469"/>
      <c r="MVP5" s="469"/>
      <c r="MVQ5" s="469"/>
      <c r="MVR5" s="469"/>
      <c r="MVS5" s="469"/>
      <c r="MVT5" s="469"/>
      <c r="MVU5" s="469"/>
      <c r="MVV5" s="469"/>
      <c r="MVW5" s="469"/>
      <c r="MVX5" s="469"/>
      <c r="MVY5" s="469"/>
      <c r="MVZ5" s="469"/>
      <c r="MWA5" s="469"/>
      <c r="MWB5" s="469"/>
      <c r="MWC5" s="469"/>
      <c r="MWD5" s="469"/>
      <c r="MWE5" s="469"/>
      <c r="MWF5" s="469"/>
      <c r="MWG5" s="469"/>
      <c r="MWH5" s="469"/>
      <c r="MWI5" s="469"/>
      <c r="MWJ5" s="469"/>
      <c r="MWK5" s="469"/>
      <c r="MWL5" s="469"/>
      <c r="MWM5" s="469"/>
      <c r="MWN5" s="469"/>
      <c r="MWO5" s="469"/>
      <c r="MWP5" s="469"/>
      <c r="MWQ5" s="469"/>
      <c r="MWR5" s="469"/>
      <c r="MWS5" s="469"/>
      <c r="MWT5" s="469"/>
      <c r="MWU5" s="469"/>
      <c r="MWV5" s="469"/>
      <c r="MWW5" s="469"/>
      <c r="MWX5" s="469"/>
      <c r="MWY5" s="469"/>
      <c r="MWZ5" s="469"/>
      <c r="MXA5" s="469"/>
      <c r="MXB5" s="469"/>
      <c r="MXC5" s="469"/>
      <c r="MXD5" s="469"/>
      <c r="MXE5" s="469"/>
      <c r="MXF5" s="469"/>
      <c r="MXG5" s="469"/>
      <c r="MXH5" s="469"/>
      <c r="MXI5" s="469"/>
      <c r="MXJ5" s="469"/>
      <c r="MXK5" s="469"/>
      <c r="MXL5" s="469"/>
      <c r="MXM5" s="469"/>
      <c r="MXN5" s="469"/>
      <c r="MXO5" s="469"/>
      <c r="MXP5" s="469"/>
      <c r="MXQ5" s="469"/>
      <c r="MXR5" s="469"/>
      <c r="MXS5" s="469"/>
      <c r="MXT5" s="469"/>
      <c r="MXU5" s="469"/>
      <c r="MXV5" s="469"/>
      <c r="MXW5" s="469"/>
      <c r="MXX5" s="469"/>
      <c r="MXY5" s="469"/>
      <c r="MXZ5" s="469"/>
      <c r="MYA5" s="469"/>
      <c r="MYB5" s="469"/>
      <c r="MYC5" s="469"/>
      <c r="MYD5" s="469"/>
      <c r="MYE5" s="469"/>
      <c r="MYF5" s="469"/>
      <c r="MYG5" s="469"/>
      <c r="MYH5" s="469"/>
      <c r="MYI5" s="469"/>
      <c r="MYJ5" s="469"/>
      <c r="MYK5" s="469"/>
      <c r="MYL5" s="469"/>
      <c r="MYM5" s="469"/>
      <c r="MYN5" s="469"/>
      <c r="MYO5" s="469"/>
      <c r="MYP5" s="469"/>
      <c r="MYQ5" s="469"/>
      <c r="MYR5" s="469"/>
      <c r="MYS5" s="469"/>
      <c r="MYT5" s="469"/>
      <c r="MYU5" s="469"/>
      <c r="MYV5" s="469"/>
      <c r="MYW5" s="469"/>
      <c r="MYX5" s="469"/>
      <c r="MYY5" s="469"/>
      <c r="MYZ5" s="469"/>
      <c r="MZA5" s="469"/>
      <c r="MZB5" s="469"/>
      <c r="MZC5" s="469"/>
      <c r="MZD5" s="469"/>
      <c r="MZE5" s="469"/>
      <c r="MZF5" s="469"/>
      <c r="MZG5" s="469"/>
      <c r="MZH5" s="469"/>
      <c r="MZI5" s="469"/>
      <c r="MZJ5" s="469"/>
      <c r="MZK5" s="469"/>
      <c r="MZL5" s="469"/>
      <c r="MZM5" s="469"/>
      <c r="MZN5" s="469"/>
      <c r="MZO5" s="469"/>
      <c r="MZP5" s="469"/>
      <c r="MZQ5" s="469"/>
      <c r="MZR5" s="469"/>
      <c r="MZS5" s="469"/>
      <c r="MZT5" s="469"/>
      <c r="MZU5" s="469"/>
      <c r="MZV5" s="469"/>
      <c r="MZW5" s="469"/>
      <c r="MZX5" s="469"/>
      <c r="MZY5" s="469"/>
      <c r="MZZ5" s="469"/>
      <c r="NAA5" s="469"/>
      <c r="NAB5" s="469"/>
      <c r="NAC5" s="469"/>
      <c r="NAD5" s="469"/>
      <c r="NAE5" s="469"/>
      <c r="NAF5" s="469"/>
      <c r="NAG5" s="469"/>
      <c r="NAH5" s="469"/>
      <c r="NAI5" s="469"/>
      <c r="NAJ5" s="469"/>
      <c r="NAK5" s="469"/>
      <c r="NAL5" s="469"/>
      <c r="NAM5" s="469"/>
      <c r="NAN5" s="469"/>
      <c r="NAO5" s="469"/>
      <c r="NAP5" s="469"/>
      <c r="NAQ5" s="469"/>
      <c r="NAR5" s="469"/>
      <c r="NAS5" s="469"/>
      <c r="NAT5" s="469"/>
      <c r="NAU5" s="469"/>
      <c r="NAV5" s="469"/>
      <c r="NAW5" s="469"/>
      <c r="NAX5" s="469"/>
      <c r="NAY5" s="469"/>
      <c r="NAZ5" s="469"/>
      <c r="NBA5" s="469"/>
      <c r="NBB5" s="469"/>
      <c r="NBC5" s="469"/>
      <c r="NBD5" s="469"/>
      <c r="NBE5" s="469"/>
      <c r="NBF5" s="469"/>
      <c r="NBG5" s="469"/>
      <c r="NBH5" s="469"/>
      <c r="NBI5" s="469"/>
      <c r="NBJ5" s="469"/>
      <c r="NBK5" s="469"/>
      <c r="NBL5" s="469"/>
      <c r="NBM5" s="469"/>
      <c r="NBN5" s="469"/>
      <c r="NBO5" s="469"/>
      <c r="NBP5" s="469"/>
      <c r="NBQ5" s="469"/>
      <c r="NBR5" s="469"/>
      <c r="NBS5" s="469"/>
      <c r="NBT5" s="469"/>
      <c r="NBU5" s="469"/>
      <c r="NBV5" s="469"/>
      <c r="NBW5" s="469"/>
      <c r="NBX5" s="469"/>
      <c r="NBY5" s="469"/>
      <c r="NBZ5" s="469"/>
      <c r="NCA5" s="469"/>
      <c r="NCB5" s="469"/>
      <c r="NCC5" s="469"/>
      <c r="NCD5" s="469"/>
      <c r="NCE5" s="469"/>
      <c r="NCF5" s="469"/>
      <c r="NCG5" s="469"/>
      <c r="NCH5" s="469"/>
      <c r="NCI5" s="469"/>
      <c r="NCJ5" s="469"/>
      <c r="NCK5" s="469"/>
      <c r="NCL5" s="469"/>
      <c r="NCM5" s="469"/>
      <c r="NCN5" s="469"/>
      <c r="NCO5" s="469"/>
      <c r="NCP5" s="469"/>
      <c r="NCQ5" s="469"/>
      <c r="NCR5" s="469"/>
      <c r="NCS5" s="469"/>
      <c r="NCT5" s="469"/>
      <c r="NCU5" s="469"/>
      <c r="NCV5" s="469"/>
      <c r="NCW5" s="469"/>
      <c r="NCX5" s="469"/>
      <c r="NCY5" s="469"/>
      <c r="NCZ5" s="469"/>
      <c r="NDA5" s="469"/>
      <c r="NDB5" s="469"/>
      <c r="NDC5" s="469"/>
      <c r="NDD5" s="469"/>
      <c r="NDE5" s="469"/>
      <c r="NDF5" s="469"/>
      <c r="NDG5" s="469"/>
      <c r="NDH5" s="469"/>
      <c r="NDI5" s="469"/>
      <c r="NDJ5" s="469"/>
      <c r="NDK5" s="469"/>
      <c r="NDL5" s="469"/>
      <c r="NDM5" s="469"/>
      <c r="NDN5" s="469"/>
      <c r="NDO5" s="469"/>
      <c r="NDP5" s="469"/>
      <c r="NDQ5" s="469"/>
      <c r="NDR5" s="469"/>
      <c r="NDS5" s="469"/>
      <c r="NDT5" s="469"/>
      <c r="NDU5" s="469"/>
      <c r="NDV5" s="469"/>
      <c r="NDW5" s="469"/>
      <c r="NDX5" s="469"/>
      <c r="NDY5" s="469"/>
      <c r="NDZ5" s="469"/>
      <c r="NEA5" s="469"/>
      <c r="NEB5" s="469"/>
      <c r="NEC5" s="469"/>
      <c r="NED5" s="469"/>
      <c r="NEE5" s="469"/>
      <c r="NEF5" s="469"/>
      <c r="NEG5" s="469"/>
      <c r="NEH5" s="469"/>
      <c r="NEI5" s="469"/>
      <c r="NEJ5" s="469"/>
      <c r="NEK5" s="469"/>
      <c r="NEL5" s="469"/>
      <c r="NEM5" s="469"/>
      <c r="NEN5" s="469"/>
      <c r="NEO5" s="469"/>
      <c r="NEP5" s="469"/>
      <c r="NEQ5" s="469"/>
      <c r="NER5" s="469"/>
      <c r="NES5" s="469"/>
      <c r="NET5" s="469"/>
      <c r="NEU5" s="469"/>
      <c r="NEV5" s="469"/>
      <c r="NEW5" s="469"/>
      <c r="NEX5" s="469"/>
      <c r="NEY5" s="469"/>
      <c r="NEZ5" s="469"/>
      <c r="NFA5" s="469"/>
      <c r="NFB5" s="469"/>
      <c r="NFC5" s="469"/>
      <c r="NFD5" s="469"/>
      <c r="NFE5" s="469"/>
      <c r="NFF5" s="469"/>
      <c r="NFG5" s="469"/>
      <c r="NFH5" s="469"/>
      <c r="NFI5" s="469"/>
      <c r="NFJ5" s="469"/>
      <c r="NFK5" s="469"/>
      <c r="NFL5" s="469"/>
      <c r="NFM5" s="469"/>
      <c r="NFN5" s="469"/>
      <c r="NFO5" s="469"/>
      <c r="NFP5" s="469"/>
      <c r="NFQ5" s="469"/>
      <c r="NFR5" s="469"/>
      <c r="NFS5" s="469"/>
      <c r="NFT5" s="469"/>
      <c r="NFU5" s="469"/>
      <c r="NFV5" s="469"/>
      <c r="NFW5" s="469"/>
      <c r="NFX5" s="469"/>
      <c r="NFY5" s="469"/>
      <c r="NFZ5" s="469"/>
      <c r="NGA5" s="469"/>
      <c r="NGB5" s="469"/>
      <c r="NGC5" s="469"/>
      <c r="NGD5" s="469"/>
      <c r="NGE5" s="469"/>
      <c r="NGF5" s="469"/>
      <c r="NGG5" s="469"/>
      <c r="NGH5" s="469"/>
      <c r="NGI5" s="469"/>
      <c r="NGJ5" s="469"/>
      <c r="NGK5" s="469"/>
      <c r="NGL5" s="469"/>
      <c r="NGM5" s="469"/>
      <c r="NGN5" s="469"/>
      <c r="NGO5" s="469"/>
      <c r="NGP5" s="469"/>
      <c r="NGQ5" s="469"/>
      <c r="NGR5" s="469"/>
      <c r="NGS5" s="469"/>
      <c r="NGT5" s="469"/>
      <c r="NGU5" s="469"/>
      <c r="NGV5" s="469"/>
      <c r="NGW5" s="469"/>
      <c r="NGX5" s="469"/>
      <c r="NGY5" s="469"/>
      <c r="NGZ5" s="469"/>
      <c r="NHA5" s="469"/>
      <c r="NHB5" s="469"/>
      <c r="NHC5" s="469"/>
      <c r="NHD5" s="469"/>
      <c r="NHE5" s="469"/>
      <c r="NHF5" s="469"/>
      <c r="NHG5" s="469"/>
      <c r="NHH5" s="469"/>
      <c r="NHI5" s="469"/>
      <c r="NHJ5" s="469"/>
      <c r="NHK5" s="469"/>
      <c r="NHL5" s="469"/>
      <c r="NHM5" s="469"/>
      <c r="NHN5" s="469"/>
      <c r="NHO5" s="469"/>
      <c r="NHP5" s="469"/>
      <c r="NHQ5" s="469"/>
      <c r="NHR5" s="469"/>
      <c r="NHS5" s="469"/>
      <c r="NHT5" s="469"/>
      <c r="NHU5" s="469"/>
      <c r="NHV5" s="469"/>
      <c r="NHW5" s="469"/>
      <c r="NHX5" s="469"/>
      <c r="NHY5" s="469"/>
      <c r="NHZ5" s="469"/>
      <c r="NIA5" s="469"/>
      <c r="NIB5" s="469"/>
      <c r="NIC5" s="469"/>
      <c r="NID5" s="469"/>
      <c r="NIE5" s="469"/>
      <c r="NIF5" s="469"/>
      <c r="NIG5" s="469"/>
      <c r="NIH5" s="469"/>
      <c r="NII5" s="469"/>
      <c r="NIJ5" s="469"/>
      <c r="NIK5" s="469"/>
      <c r="NIL5" s="469"/>
      <c r="NIM5" s="469"/>
      <c r="NIN5" s="469"/>
      <c r="NIO5" s="469"/>
      <c r="NIP5" s="469"/>
      <c r="NIQ5" s="469"/>
      <c r="NIR5" s="469"/>
      <c r="NIS5" s="469"/>
      <c r="NIT5" s="469"/>
      <c r="NIU5" s="469"/>
      <c r="NIV5" s="469"/>
      <c r="NIW5" s="469"/>
      <c r="NIX5" s="469"/>
      <c r="NIY5" s="469"/>
      <c r="NIZ5" s="469"/>
      <c r="NJA5" s="469"/>
      <c r="NJB5" s="469"/>
      <c r="NJC5" s="469"/>
      <c r="NJD5" s="469"/>
      <c r="NJE5" s="469"/>
      <c r="NJF5" s="469"/>
      <c r="NJG5" s="469"/>
      <c r="NJH5" s="469"/>
      <c r="NJI5" s="469"/>
      <c r="NJJ5" s="469"/>
      <c r="NJK5" s="469"/>
      <c r="NJL5" s="469"/>
      <c r="NJM5" s="469"/>
      <c r="NJN5" s="469"/>
      <c r="NJO5" s="469"/>
      <c r="NJP5" s="469"/>
      <c r="NJQ5" s="469"/>
      <c r="NJR5" s="469"/>
      <c r="NJS5" s="469"/>
      <c r="NJT5" s="469"/>
      <c r="NJU5" s="469"/>
      <c r="NJV5" s="469"/>
      <c r="NJW5" s="469"/>
      <c r="NJX5" s="469"/>
      <c r="NJY5" s="469"/>
      <c r="NJZ5" s="469"/>
      <c r="NKA5" s="469"/>
      <c r="NKB5" s="469"/>
      <c r="NKC5" s="469"/>
      <c r="NKD5" s="469"/>
      <c r="NKE5" s="469"/>
      <c r="NKF5" s="469"/>
      <c r="NKG5" s="469"/>
      <c r="NKH5" s="469"/>
      <c r="NKI5" s="469"/>
      <c r="NKJ5" s="469"/>
      <c r="NKK5" s="469"/>
      <c r="NKL5" s="469"/>
      <c r="NKM5" s="469"/>
      <c r="NKN5" s="469"/>
      <c r="NKO5" s="469"/>
      <c r="NKP5" s="469"/>
      <c r="NKQ5" s="469"/>
      <c r="NKR5" s="469"/>
      <c r="NKS5" s="469"/>
      <c r="NKT5" s="469"/>
      <c r="NKU5" s="469"/>
      <c r="NKV5" s="469"/>
      <c r="NKW5" s="469"/>
      <c r="NKX5" s="469"/>
      <c r="NKY5" s="469"/>
      <c r="NKZ5" s="469"/>
      <c r="NLA5" s="469"/>
      <c r="NLB5" s="469"/>
      <c r="NLC5" s="469"/>
      <c r="NLD5" s="469"/>
      <c r="NLE5" s="469"/>
      <c r="NLF5" s="469"/>
      <c r="NLG5" s="469"/>
      <c r="NLH5" s="469"/>
      <c r="NLI5" s="469"/>
      <c r="NLJ5" s="469"/>
      <c r="NLK5" s="469"/>
      <c r="NLL5" s="469"/>
      <c r="NLM5" s="469"/>
      <c r="NLN5" s="469"/>
      <c r="NLO5" s="469"/>
      <c r="NLP5" s="469"/>
      <c r="NLQ5" s="469"/>
      <c r="NLR5" s="469"/>
      <c r="NLS5" s="469"/>
      <c r="NLT5" s="469"/>
      <c r="NLU5" s="469"/>
      <c r="NLV5" s="469"/>
      <c r="NLW5" s="469"/>
      <c r="NLX5" s="469"/>
      <c r="NLY5" s="469"/>
      <c r="NLZ5" s="469"/>
      <c r="NMA5" s="469"/>
      <c r="NMB5" s="469"/>
      <c r="NMC5" s="469"/>
      <c r="NMD5" s="469"/>
      <c r="NME5" s="469"/>
      <c r="NMF5" s="469"/>
      <c r="NMG5" s="469"/>
      <c r="NMH5" s="469"/>
      <c r="NMI5" s="469"/>
      <c r="NMJ5" s="469"/>
      <c r="NMK5" s="469"/>
      <c r="NML5" s="469"/>
      <c r="NMM5" s="469"/>
      <c r="NMN5" s="469"/>
      <c r="NMO5" s="469"/>
      <c r="NMP5" s="469"/>
      <c r="NMQ5" s="469"/>
      <c r="NMR5" s="469"/>
      <c r="NMS5" s="469"/>
      <c r="NMT5" s="469"/>
      <c r="NMU5" s="469"/>
      <c r="NMV5" s="469"/>
      <c r="NMW5" s="469"/>
      <c r="NMX5" s="469"/>
      <c r="NMY5" s="469"/>
      <c r="NMZ5" s="469"/>
      <c r="NNA5" s="469"/>
      <c r="NNB5" s="469"/>
      <c r="NNC5" s="469"/>
      <c r="NND5" s="469"/>
      <c r="NNE5" s="469"/>
      <c r="NNF5" s="469"/>
      <c r="NNG5" s="469"/>
      <c r="NNH5" s="469"/>
      <c r="NNI5" s="469"/>
      <c r="NNJ5" s="469"/>
      <c r="NNK5" s="469"/>
      <c r="NNL5" s="469"/>
      <c r="NNM5" s="469"/>
      <c r="NNN5" s="469"/>
      <c r="NNO5" s="469"/>
      <c r="NNP5" s="469"/>
      <c r="NNQ5" s="469"/>
      <c r="NNR5" s="469"/>
      <c r="NNS5" s="469"/>
      <c r="NNT5" s="469"/>
      <c r="NNU5" s="469"/>
      <c r="NNV5" s="469"/>
      <c r="NNW5" s="469"/>
      <c r="NNX5" s="469"/>
      <c r="NNY5" s="469"/>
      <c r="NNZ5" s="469"/>
      <c r="NOA5" s="469"/>
      <c r="NOB5" s="469"/>
      <c r="NOC5" s="469"/>
      <c r="NOD5" s="469"/>
      <c r="NOE5" s="469"/>
      <c r="NOF5" s="469"/>
      <c r="NOG5" s="469"/>
      <c r="NOH5" s="469"/>
      <c r="NOI5" s="469"/>
      <c r="NOJ5" s="469"/>
      <c r="NOK5" s="469"/>
      <c r="NOL5" s="469"/>
      <c r="NOM5" s="469"/>
      <c r="NON5" s="469"/>
      <c r="NOO5" s="469"/>
      <c r="NOP5" s="469"/>
      <c r="NOQ5" s="469"/>
      <c r="NOR5" s="469"/>
      <c r="NOS5" s="469"/>
      <c r="NOT5" s="469"/>
      <c r="NOU5" s="469"/>
      <c r="NOV5" s="469"/>
      <c r="NOW5" s="469"/>
      <c r="NOX5" s="469"/>
      <c r="NOY5" s="469"/>
      <c r="NOZ5" s="469"/>
      <c r="NPA5" s="469"/>
      <c r="NPB5" s="469"/>
      <c r="NPC5" s="469"/>
      <c r="NPD5" s="469"/>
      <c r="NPE5" s="469"/>
      <c r="NPF5" s="469"/>
      <c r="NPG5" s="469"/>
      <c r="NPH5" s="469"/>
      <c r="NPI5" s="469"/>
      <c r="NPJ5" s="469"/>
      <c r="NPK5" s="469"/>
      <c r="NPL5" s="469"/>
      <c r="NPM5" s="469"/>
      <c r="NPN5" s="469"/>
      <c r="NPO5" s="469"/>
      <c r="NPP5" s="469"/>
      <c r="NPQ5" s="469"/>
      <c r="NPR5" s="469"/>
      <c r="NPS5" s="469"/>
      <c r="NPT5" s="469"/>
      <c r="NPU5" s="469"/>
      <c r="NPV5" s="469"/>
      <c r="NPW5" s="469"/>
      <c r="NPX5" s="469"/>
      <c r="NPY5" s="469"/>
      <c r="NPZ5" s="469"/>
      <c r="NQA5" s="469"/>
      <c r="NQB5" s="469"/>
      <c r="NQC5" s="469"/>
      <c r="NQD5" s="469"/>
      <c r="NQE5" s="469"/>
      <c r="NQF5" s="469"/>
      <c r="NQG5" s="469"/>
      <c r="NQH5" s="469"/>
      <c r="NQI5" s="469"/>
      <c r="NQJ5" s="469"/>
      <c r="NQK5" s="469"/>
      <c r="NQL5" s="469"/>
      <c r="NQM5" s="469"/>
      <c r="NQN5" s="469"/>
      <c r="NQO5" s="469"/>
      <c r="NQP5" s="469"/>
      <c r="NQQ5" s="469"/>
      <c r="NQR5" s="469"/>
      <c r="NQS5" s="469"/>
      <c r="NQT5" s="469"/>
      <c r="NQU5" s="469"/>
      <c r="NQV5" s="469"/>
      <c r="NQW5" s="469"/>
      <c r="NQX5" s="469"/>
      <c r="NQY5" s="469"/>
      <c r="NQZ5" s="469"/>
      <c r="NRA5" s="469"/>
      <c r="NRB5" s="469"/>
      <c r="NRC5" s="469"/>
      <c r="NRD5" s="469"/>
      <c r="NRE5" s="469"/>
      <c r="NRF5" s="469"/>
      <c r="NRG5" s="469"/>
      <c r="NRH5" s="469"/>
      <c r="NRI5" s="469"/>
      <c r="NRJ5" s="469"/>
      <c r="NRK5" s="469"/>
      <c r="NRL5" s="469"/>
      <c r="NRM5" s="469"/>
      <c r="NRN5" s="469"/>
      <c r="NRO5" s="469"/>
      <c r="NRP5" s="469"/>
      <c r="NRQ5" s="469"/>
      <c r="NRR5" s="469"/>
      <c r="NRS5" s="469"/>
      <c r="NRT5" s="469"/>
      <c r="NRU5" s="469"/>
      <c r="NRV5" s="469"/>
      <c r="NRW5" s="469"/>
      <c r="NRX5" s="469"/>
      <c r="NRY5" s="469"/>
      <c r="NRZ5" s="469"/>
      <c r="NSA5" s="469"/>
      <c r="NSB5" s="469"/>
      <c r="NSC5" s="469"/>
      <c r="NSD5" s="469"/>
      <c r="NSE5" s="469"/>
      <c r="NSF5" s="469"/>
      <c r="NSG5" s="469"/>
      <c r="NSH5" s="469"/>
      <c r="NSI5" s="469"/>
      <c r="NSJ5" s="469"/>
      <c r="NSK5" s="469"/>
      <c r="NSL5" s="469"/>
      <c r="NSM5" s="469"/>
      <c r="NSN5" s="469"/>
      <c r="NSO5" s="469"/>
      <c r="NSP5" s="469"/>
      <c r="NSQ5" s="469"/>
      <c r="NSR5" s="469"/>
      <c r="NSS5" s="469"/>
      <c r="NST5" s="469"/>
      <c r="NSU5" s="469"/>
      <c r="NSV5" s="469"/>
      <c r="NSW5" s="469"/>
      <c r="NSX5" s="469"/>
      <c r="NSY5" s="469"/>
      <c r="NSZ5" s="469"/>
      <c r="NTA5" s="469"/>
      <c r="NTB5" s="469"/>
      <c r="NTC5" s="469"/>
      <c r="NTD5" s="469"/>
      <c r="NTE5" s="469"/>
      <c r="NTF5" s="469"/>
      <c r="NTG5" s="469"/>
      <c r="NTH5" s="469"/>
      <c r="NTI5" s="469"/>
      <c r="NTJ5" s="469"/>
      <c r="NTK5" s="469"/>
      <c r="NTL5" s="469"/>
      <c r="NTM5" s="469"/>
      <c r="NTN5" s="469"/>
      <c r="NTO5" s="469"/>
      <c r="NTP5" s="469"/>
      <c r="NTQ5" s="469"/>
      <c r="NTR5" s="469"/>
      <c r="NTS5" s="469"/>
      <c r="NTT5" s="469"/>
      <c r="NTU5" s="469"/>
      <c r="NTV5" s="469"/>
      <c r="NTW5" s="469"/>
      <c r="NTX5" s="469"/>
      <c r="NTY5" s="469"/>
      <c r="NTZ5" s="469"/>
      <c r="NUA5" s="469"/>
      <c r="NUB5" s="469"/>
      <c r="NUC5" s="469"/>
      <c r="NUD5" s="469"/>
      <c r="NUE5" s="469"/>
      <c r="NUF5" s="469"/>
      <c r="NUG5" s="469"/>
      <c r="NUH5" s="469"/>
      <c r="NUI5" s="469"/>
      <c r="NUJ5" s="469"/>
      <c r="NUK5" s="469"/>
      <c r="NUL5" s="469"/>
      <c r="NUM5" s="469"/>
      <c r="NUN5" s="469"/>
      <c r="NUO5" s="469"/>
      <c r="NUP5" s="469"/>
      <c r="NUQ5" s="469"/>
      <c r="NUR5" s="469"/>
      <c r="NUS5" s="469"/>
      <c r="NUT5" s="469"/>
      <c r="NUU5" s="469"/>
      <c r="NUV5" s="469"/>
      <c r="NUW5" s="469"/>
      <c r="NUX5" s="469"/>
      <c r="NUY5" s="469"/>
      <c r="NUZ5" s="469"/>
      <c r="NVA5" s="469"/>
      <c r="NVB5" s="469"/>
      <c r="NVC5" s="469"/>
      <c r="NVD5" s="469"/>
      <c r="NVE5" s="469"/>
      <c r="NVF5" s="469"/>
      <c r="NVG5" s="469"/>
      <c r="NVH5" s="469"/>
      <c r="NVI5" s="469"/>
      <c r="NVJ5" s="469"/>
      <c r="NVK5" s="469"/>
      <c r="NVL5" s="469"/>
      <c r="NVM5" s="469"/>
      <c r="NVN5" s="469"/>
      <c r="NVO5" s="469"/>
      <c r="NVP5" s="469"/>
      <c r="NVQ5" s="469"/>
      <c r="NVR5" s="469"/>
      <c r="NVS5" s="469"/>
      <c r="NVT5" s="469"/>
      <c r="NVU5" s="469"/>
      <c r="NVV5" s="469"/>
      <c r="NVW5" s="469"/>
      <c r="NVX5" s="469"/>
      <c r="NVY5" s="469"/>
      <c r="NVZ5" s="469"/>
      <c r="NWA5" s="469"/>
      <c r="NWB5" s="469"/>
      <c r="NWC5" s="469"/>
      <c r="NWD5" s="469"/>
      <c r="NWE5" s="469"/>
      <c r="NWF5" s="469"/>
      <c r="NWG5" s="469"/>
      <c r="NWH5" s="469"/>
      <c r="NWI5" s="469"/>
      <c r="NWJ5" s="469"/>
      <c r="NWK5" s="469"/>
      <c r="NWL5" s="469"/>
      <c r="NWM5" s="469"/>
      <c r="NWN5" s="469"/>
      <c r="NWO5" s="469"/>
      <c r="NWP5" s="469"/>
      <c r="NWQ5" s="469"/>
      <c r="NWR5" s="469"/>
      <c r="NWS5" s="469"/>
      <c r="NWT5" s="469"/>
      <c r="NWU5" s="469"/>
      <c r="NWV5" s="469"/>
      <c r="NWW5" s="469"/>
      <c r="NWX5" s="469"/>
      <c r="NWY5" s="469"/>
      <c r="NWZ5" s="469"/>
      <c r="NXA5" s="469"/>
      <c r="NXB5" s="469"/>
      <c r="NXC5" s="469"/>
      <c r="NXD5" s="469"/>
      <c r="NXE5" s="469"/>
      <c r="NXF5" s="469"/>
      <c r="NXG5" s="469"/>
      <c r="NXH5" s="469"/>
      <c r="NXI5" s="469"/>
      <c r="NXJ5" s="469"/>
      <c r="NXK5" s="469"/>
      <c r="NXL5" s="469"/>
      <c r="NXM5" s="469"/>
      <c r="NXN5" s="469"/>
      <c r="NXO5" s="469"/>
      <c r="NXP5" s="469"/>
      <c r="NXQ5" s="469"/>
      <c r="NXR5" s="469"/>
      <c r="NXS5" s="469"/>
      <c r="NXT5" s="469"/>
      <c r="NXU5" s="469"/>
      <c r="NXV5" s="469"/>
      <c r="NXW5" s="469"/>
      <c r="NXX5" s="469"/>
      <c r="NXY5" s="469"/>
      <c r="NXZ5" s="469"/>
      <c r="NYA5" s="469"/>
      <c r="NYB5" s="469"/>
      <c r="NYC5" s="469"/>
      <c r="NYD5" s="469"/>
      <c r="NYE5" s="469"/>
      <c r="NYF5" s="469"/>
      <c r="NYG5" s="469"/>
      <c r="NYH5" s="469"/>
      <c r="NYI5" s="469"/>
      <c r="NYJ5" s="469"/>
      <c r="NYK5" s="469"/>
      <c r="NYL5" s="469"/>
      <c r="NYM5" s="469"/>
      <c r="NYN5" s="469"/>
      <c r="NYO5" s="469"/>
      <c r="NYP5" s="469"/>
      <c r="NYQ5" s="469"/>
      <c r="NYR5" s="469"/>
      <c r="NYS5" s="469"/>
      <c r="NYT5" s="469"/>
      <c r="NYU5" s="469"/>
      <c r="NYV5" s="469"/>
      <c r="NYW5" s="469"/>
      <c r="NYX5" s="469"/>
      <c r="NYY5" s="469"/>
      <c r="NYZ5" s="469"/>
      <c r="NZA5" s="469"/>
      <c r="NZB5" s="469"/>
      <c r="NZC5" s="469"/>
      <c r="NZD5" s="469"/>
      <c r="NZE5" s="469"/>
      <c r="NZF5" s="469"/>
      <c r="NZG5" s="469"/>
      <c r="NZH5" s="469"/>
      <c r="NZI5" s="469"/>
      <c r="NZJ5" s="469"/>
      <c r="NZK5" s="469"/>
      <c r="NZL5" s="469"/>
      <c r="NZM5" s="469"/>
      <c r="NZN5" s="469"/>
      <c r="NZO5" s="469"/>
      <c r="NZP5" s="469"/>
      <c r="NZQ5" s="469"/>
      <c r="NZR5" s="469"/>
      <c r="NZS5" s="469"/>
      <c r="NZT5" s="469"/>
      <c r="NZU5" s="469"/>
      <c r="NZV5" s="469"/>
      <c r="NZW5" s="469"/>
      <c r="NZX5" s="469"/>
      <c r="NZY5" s="469"/>
      <c r="NZZ5" s="469"/>
      <c r="OAA5" s="469"/>
      <c r="OAB5" s="469"/>
      <c r="OAC5" s="469"/>
      <c r="OAD5" s="469"/>
      <c r="OAE5" s="469"/>
      <c r="OAF5" s="469"/>
      <c r="OAG5" s="469"/>
      <c r="OAH5" s="469"/>
      <c r="OAI5" s="469"/>
      <c r="OAJ5" s="469"/>
      <c r="OAK5" s="469"/>
      <c r="OAL5" s="469"/>
      <c r="OAM5" s="469"/>
      <c r="OAN5" s="469"/>
      <c r="OAO5" s="469"/>
      <c r="OAP5" s="469"/>
      <c r="OAQ5" s="469"/>
      <c r="OAR5" s="469"/>
      <c r="OAS5" s="469"/>
      <c r="OAT5" s="469"/>
      <c r="OAU5" s="469"/>
      <c r="OAV5" s="469"/>
      <c r="OAW5" s="469"/>
      <c r="OAX5" s="469"/>
      <c r="OAY5" s="469"/>
      <c r="OAZ5" s="469"/>
      <c r="OBA5" s="469"/>
      <c r="OBB5" s="469"/>
      <c r="OBC5" s="469"/>
      <c r="OBD5" s="469"/>
      <c r="OBE5" s="469"/>
      <c r="OBF5" s="469"/>
      <c r="OBG5" s="469"/>
      <c r="OBH5" s="469"/>
      <c r="OBI5" s="469"/>
      <c r="OBJ5" s="469"/>
      <c r="OBK5" s="469"/>
      <c r="OBL5" s="469"/>
      <c r="OBM5" s="469"/>
      <c r="OBN5" s="469"/>
      <c r="OBO5" s="469"/>
      <c r="OBP5" s="469"/>
      <c r="OBQ5" s="469"/>
      <c r="OBR5" s="469"/>
      <c r="OBS5" s="469"/>
      <c r="OBT5" s="469"/>
      <c r="OBU5" s="469"/>
      <c r="OBV5" s="469"/>
      <c r="OBW5" s="469"/>
      <c r="OBX5" s="469"/>
      <c r="OBY5" s="469"/>
      <c r="OBZ5" s="469"/>
      <c r="OCA5" s="469"/>
      <c r="OCB5" s="469"/>
      <c r="OCC5" s="469"/>
      <c r="OCD5" s="469"/>
      <c r="OCE5" s="469"/>
      <c r="OCF5" s="469"/>
      <c r="OCG5" s="469"/>
      <c r="OCH5" s="469"/>
      <c r="OCI5" s="469"/>
      <c r="OCJ5" s="469"/>
      <c r="OCK5" s="469"/>
      <c r="OCL5" s="469"/>
      <c r="OCM5" s="469"/>
      <c r="OCN5" s="469"/>
      <c r="OCO5" s="469"/>
      <c r="OCP5" s="469"/>
      <c r="OCQ5" s="469"/>
      <c r="OCR5" s="469"/>
      <c r="OCS5" s="469"/>
      <c r="OCT5" s="469"/>
      <c r="OCU5" s="469"/>
      <c r="OCV5" s="469"/>
      <c r="OCW5" s="469"/>
      <c r="OCX5" s="469"/>
      <c r="OCY5" s="469"/>
      <c r="OCZ5" s="469"/>
      <c r="ODA5" s="469"/>
      <c r="ODB5" s="469"/>
      <c r="ODC5" s="469"/>
      <c r="ODD5" s="469"/>
      <c r="ODE5" s="469"/>
      <c r="ODF5" s="469"/>
      <c r="ODG5" s="469"/>
      <c r="ODH5" s="469"/>
      <c r="ODI5" s="469"/>
      <c r="ODJ5" s="469"/>
      <c r="ODK5" s="469"/>
      <c r="ODL5" s="469"/>
      <c r="ODM5" s="469"/>
      <c r="ODN5" s="469"/>
      <c r="ODO5" s="469"/>
      <c r="ODP5" s="469"/>
      <c r="ODQ5" s="469"/>
      <c r="ODR5" s="469"/>
      <c r="ODS5" s="469"/>
      <c r="ODT5" s="469"/>
      <c r="ODU5" s="469"/>
      <c r="ODV5" s="469"/>
      <c r="ODW5" s="469"/>
      <c r="ODX5" s="469"/>
      <c r="ODY5" s="469"/>
      <c r="ODZ5" s="469"/>
      <c r="OEA5" s="469"/>
      <c r="OEB5" s="469"/>
      <c r="OEC5" s="469"/>
      <c r="OED5" s="469"/>
      <c r="OEE5" s="469"/>
      <c r="OEF5" s="469"/>
      <c r="OEG5" s="469"/>
      <c r="OEH5" s="469"/>
      <c r="OEI5" s="469"/>
      <c r="OEJ5" s="469"/>
      <c r="OEK5" s="469"/>
      <c r="OEL5" s="469"/>
      <c r="OEM5" s="469"/>
      <c r="OEN5" s="469"/>
      <c r="OEO5" s="469"/>
      <c r="OEP5" s="469"/>
      <c r="OEQ5" s="469"/>
      <c r="OER5" s="469"/>
      <c r="OES5" s="469"/>
      <c r="OET5" s="469"/>
      <c r="OEU5" s="469"/>
      <c r="OEV5" s="469"/>
      <c r="OEW5" s="469"/>
      <c r="OEX5" s="469"/>
      <c r="OEY5" s="469"/>
      <c r="OEZ5" s="469"/>
      <c r="OFA5" s="469"/>
      <c r="OFB5" s="469"/>
      <c r="OFC5" s="469"/>
      <c r="OFD5" s="469"/>
      <c r="OFE5" s="469"/>
      <c r="OFF5" s="469"/>
      <c r="OFG5" s="469"/>
      <c r="OFH5" s="469"/>
      <c r="OFI5" s="469"/>
      <c r="OFJ5" s="469"/>
      <c r="OFK5" s="469"/>
      <c r="OFL5" s="469"/>
      <c r="OFM5" s="469"/>
      <c r="OFN5" s="469"/>
      <c r="OFO5" s="469"/>
      <c r="OFP5" s="469"/>
      <c r="OFQ5" s="469"/>
      <c r="OFR5" s="469"/>
      <c r="OFS5" s="469"/>
      <c r="OFT5" s="469"/>
      <c r="OFU5" s="469"/>
      <c r="OFV5" s="469"/>
      <c r="OFW5" s="469"/>
      <c r="OFX5" s="469"/>
      <c r="OFY5" s="469"/>
      <c r="OFZ5" s="469"/>
      <c r="OGA5" s="469"/>
      <c r="OGB5" s="469"/>
      <c r="OGC5" s="469"/>
      <c r="OGD5" s="469"/>
      <c r="OGE5" s="469"/>
      <c r="OGF5" s="469"/>
      <c r="OGG5" s="469"/>
      <c r="OGH5" s="469"/>
      <c r="OGI5" s="469"/>
      <c r="OGJ5" s="469"/>
      <c r="OGK5" s="469"/>
      <c r="OGL5" s="469"/>
      <c r="OGM5" s="469"/>
      <c r="OGN5" s="469"/>
      <c r="OGO5" s="469"/>
      <c r="OGP5" s="469"/>
      <c r="OGQ5" s="469"/>
      <c r="OGR5" s="469"/>
      <c r="OGS5" s="469"/>
      <c r="OGT5" s="469"/>
      <c r="OGU5" s="469"/>
      <c r="OGV5" s="469"/>
      <c r="OGW5" s="469"/>
      <c r="OGX5" s="469"/>
      <c r="OGY5" s="469"/>
      <c r="OGZ5" s="469"/>
      <c r="OHA5" s="469"/>
      <c r="OHB5" s="469"/>
      <c r="OHC5" s="469"/>
      <c r="OHD5" s="469"/>
      <c r="OHE5" s="469"/>
      <c r="OHF5" s="469"/>
      <c r="OHG5" s="469"/>
      <c r="OHH5" s="469"/>
      <c r="OHI5" s="469"/>
      <c r="OHJ5" s="469"/>
      <c r="OHK5" s="469"/>
      <c r="OHL5" s="469"/>
      <c r="OHM5" s="469"/>
      <c r="OHN5" s="469"/>
      <c r="OHO5" s="469"/>
      <c r="OHP5" s="469"/>
      <c r="OHQ5" s="469"/>
      <c r="OHR5" s="469"/>
      <c r="OHS5" s="469"/>
      <c r="OHT5" s="469"/>
      <c r="OHU5" s="469"/>
      <c r="OHV5" s="469"/>
      <c r="OHW5" s="469"/>
      <c r="OHX5" s="469"/>
      <c r="OHY5" s="469"/>
      <c r="OHZ5" s="469"/>
      <c r="OIA5" s="469"/>
      <c r="OIB5" s="469"/>
      <c r="OIC5" s="469"/>
      <c r="OID5" s="469"/>
      <c r="OIE5" s="469"/>
      <c r="OIF5" s="469"/>
      <c r="OIG5" s="469"/>
      <c r="OIH5" s="469"/>
      <c r="OII5" s="469"/>
      <c r="OIJ5" s="469"/>
      <c r="OIK5" s="469"/>
      <c r="OIL5" s="469"/>
      <c r="OIM5" s="469"/>
      <c r="OIN5" s="469"/>
      <c r="OIO5" s="469"/>
      <c r="OIP5" s="469"/>
      <c r="OIQ5" s="469"/>
      <c r="OIR5" s="469"/>
      <c r="OIS5" s="469"/>
      <c r="OIT5" s="469"/>
      <c r="OIU5" s="469"/>
      <c r="OIV5" s="469"/>
      <c r="OIW5" s="469"/>
      <c r="OIX5" s="469"/>
      <c r="OIY5" s="469"/>
      <c r="OIZ5" s="469"/>
      <c r="OJA5" s="469"/>
      <c r="OJB5" s="469"/>
      <c r="OJC5" s="469"/>
      <c r="OJD5" s="469"/>
      <c r="OJE5" s="469"/>
      <c r="OJF5" s="469"/>
      <c r="OJG5" s="469"/>
      <c r="OJH5" s="469"/>
      <c r="OJI5" s="469"/>
      <c r="OJJ5" s="469"/>
      <c r="OJK5" s="469"/>
      <c r="OJL5" s="469"/>
      <c r="OJM5" s="469"/>
      <c r="OJN5" s="469"/>
      <c r="OJO5" s="469"/>
      <c r="OJP5" s="469"/>
      <c r="OJQ5" s="469"/>
      <c r="OJR5" s="469"/>
      <c r="OJS5" s="469"/>
      <c r="OJT5" s="469"/>
      <c r="OJU5" s="469"/>
      <c r="OJV5" s="469"/>
      <c r="OJW5" s="469"/>
      <c r="OJX5" s="469"/>
      <c r="OJY5" s="469"/>
      <c r="OJZ5" s="469"/>
      <c r="OKA5" s="469"/>
      <c r="OKB5" s="469"/>
      <c r="OKC5" s="469"/>
      <c r="OKD5" s="469"/>
      <c r="OKE5" s="469"/>
      <c r="OKF5" s="469"/>
      <c r="OKG5" s="469"/>
      <c r="OKH5" s="469"/>
      <c r="OKI5" s="469"/>
      <c r="OKJ5" s="469"/>
      <c r="OKK5" s="469"/>
      <c r="OKL5" s="469"/>
      <c r="OKM5" s="469"/>
      <c r="OKN5" s="469"/>
      <c r="OKO5" s="469"/>
      <c r="OKP5" s="469"/>
      <c r="OKQ5" s="469"/>
      <c r="OKR5" s="469"/>
      <c r="OKS5" s="469"/>
      <c r="OKT5" s="469"/>
      <c r="OKU5" s="469"/>
      <c r="OKV5" s="469"/>
      <c r="OKW5" s="469"/>
      <c r="OKX5" s="469"/>
      <c r="OKY5" s="469"/>
      <c r="OKZ5" s="469"/>
      <c r="OLA5" s="469"/>
      <c r="OLB5" s="469"/>
      <c r="OLC5" s="469"/>
      <c r="OLD5" s="469"/>
      <c r="OLE5" s="469"/>
      <c r="OLF5" s="469"/>
      <c r="OLG5" s="469"/>
      <c r="OLH5" s="469"/>
      <c r="OLI5" s="469"/>
      <c r="OLJ5" s="469"/>
      <c r="OLK5" s="469"/>
      <c r="OLL5" s="469"/>
      <c r="OLM5" s="469"/>
      <c r="OLN5" s="469"/>
      <c r="OLO5" s="469"/>
      <c r="OLP5" s="469"/>
      <c r="OLQ5" s="469"/>
      <c r="OLR5" s="469"/>
      <c r="OLS5" s="469"/>
      <c r="OLT5" s="469"/>
      <c r="OLU5" s="469"/>
      <c r="OLV5" s="469"/>
      <c r="OLW5" s="469"/>
      <c r="OLX5" s="469"/>
      <c r="OLY5" s="469"/>
      <c r="OLZ5" s="469"/>
      <c r="OMA5" s="469"/>
      <c r="OMB5" s="469"/>
      <c r="OMC5" s="469"/>
      <c r="OMD5" s="469"/>
      <c r="OME5" s="469"/>
      <c r="OMF5" s="469"/>
      <c r="OMG5" s="469"/>
      <c r="OMH5" s="469"/>
      <c r="OMI5" s="469"/>
      <c r="OMJ5" s="469"/>
      <c r="OMK5" s="469"/>
      <c r="OML5" s="469"/>
      <c r="OMM5" s="469"/>
      <c r="OMN5" s="469"/>
      <c r="OMO5" s="469"/>
      <c r="OMP5" s="469"/>
      <c r="OMQ5" s="469"/>
      <c r="OMR5" s="469"/>
      <c r="OMS5" s="469"/>
      <c r="OMT5" s="469"/>
      <c r="OMU5" s="469"/>
      <c r="OMV5" s="469"/>
      <c r="OMW5" s="469"/>
      <c r="OMX5" s="469"/>
      <c r="OMY5" s="469"/>
      <c r="OMZ5" s="469"/>
      <c r="ONA5" s="469"/>
      <c r="ONB5" s="469"/>
      <c r="ONC5" s="469"/>
      <c r="OND5" s="469"/>
      <c r="ONE5" s="469"/>
      <c r="ONF5" s="469"/>
      <c r="ONG5" s="469"/>
      <c r="ONH5" s="469"/>
      <c r="ONI5" s="469"/>
      <c r="ONJ5" s="469"/>
      <c r="ONK5" s="469"/>
      <c r="ONL5" s="469"/>
      <c r="ONM5" s="469"/>
      <c r="ONN5" s="469"/>
      <c r="ONO5" s="469"/>
      <c r="ONP5" s="469"/>
      <c r="ONQ5" s="469"/>
      <c r="ONR5" s="469"/>
      <c r="ONS5" s="469"/>
      <c r="ONT5" s="469"/>
      <c r="ONU5" s="469"/>
      <c r="ONV5" s="469"/>
      <c r="ONW5" s="469"/>
      <c r="ONX5" s="469"/>
      <c r="ONY5" s="469"/>
      <c r="ONZ5" s="469"/>
      <c r="OOA5" s="469"/>
      <c r="OOB5" s="469"/>
      <c r="OOC5" s="469"/>
      <c r="OOD5" s="469"/>
      <c r="OOE5" s="469"/>
      <c r="OOF5" s="469"/>
      <c r="OOG5" s="469"/>
      <c r="OOH5" s="469"/>
      <c r="OOI5" s="469"/>
      <c r="OOJ5" s="469"/>
      <c r="OOK5" s="469"/>
      <c r="OOL5" s="469"/>
      <c r="OOM5" s="469"/>
      <c r="OON5" s="469"/>
      <c r="OOO5" s="469"/>
      <c r="OOP5" s="469"/>
      <c r="OOQ5" s="469"/>
      <c r="OOR5" s="469"/>
      <c r="OOS5" s="469"/>
      <c r="OOT5" s="469"/>
      <c r="OOU5" s="469"/>
      <c r="OOV5" s="469"/>
      <c r="OOW5" s="469"/>
      <c r="OOX5" s="469"/>
      <c r="OOY5" s="469"/>
      <c r="OOZ5" s="469"/>
      <c r="OPA5" s="469"/>
      <c r="OPB5" s="469"/>
      <c r="OPC5" s="469"/>
      <c r="OPD5" s="469"/>
      <c r="OPE5" s="469"/>
      <c r="OPF5" s="469"/>
      <c r="OPG5" s="469"/>
      <c r="OPH5" s="469"/>
      <c r="OPI5" s="469"/>
      <c r="OPJ5" s="469"/>
      <c r="OPK5" s="469"/>
      <c r="OPL5" s="469"/>
      <c r="OPM5" s="469"/>
      <c r="OPN5" s="469"/>
      <c r="OPO5" s="469"/>
      <c r="OPP5" s="469"/>
      <c r="OPQ5" s="469"/>
      <c r="OPR5" s="469"/>
      <c r="OPS5" s="469"/>
      <c r="OPT5" s="469"/>
      <c r="OPU5" s="469"/>
      <c r="OPV5" s="469"/>
      <c r="OPW5" s="469"/>
      <c r="OPX5" s="469"/>
      <c r="OPY5" s="469"/>
      <c r="OPZ5" s="469"/>
      <c r="OQA5" s="469"/>
      <c r="OQB5" s="469"/>
      <c r="OQC5" s="469"/>
      <c r="OQD5" s="469"/>
      <c r="OQE5" s="469"/>
      <c r="OQF5" s="469"/>
      <c r="OQG5" s="469"/>
      <c r="OQH5" s="469"/>
      <c r="OQI5" s="469"/>
      <c r="OQJ5" s="469"/>
      <c r="OQK5" s="469"/>
      <c r="OQL5" s="469"/>
      <c r="OQM5" s="469"/>
      <c r="OQN5" s="469"/>
      <c r="OQO5" s="469"/>
      <c r="OQP5" s="469"/>
      <c r="OQQ5" s="469"/>
      <c r="OQR5" s="469"/>
      <c r="OQS5" s="469"/>
      <c r="OQT5" s="469"/>
      <c r="OQU5" s="469"/>
      <c r="OQV5" s="469"/>
      <c r="OQW5" s="469"/>
      <c r="OQX5" s="469"/>
      <c r="OQY5" s="469"/>
      <c r="OQZ5" s="469"/>
      <c r="ORA5" s="469"/>
      <c r="ORB5" s="469"/>
      <c r="ORC5" s="469"/>
      <c r="ORD5" s="469"/>
      <c r="ORE5" s="469"/>
      <c r="ORF5" s="469"/>
      <c r="ORG5" s="469"/>
      <c r="ORH5" s="469"/>
      <c r="ORI5" s="469"/>
      <c r="ORJ5" s="469"/>
      <c r="ORK5" s="469"/>
      <c r="ORL5" s="469"/>
      <c r="ORM5" s="469"/>
      <c r="ORN5" s="469"/>
      <c r="ORO5" s="469"/>
      <c r="ORP5" s="469"/>
      <c r="ORQ5" s="469"/>
      <c r="ORR5" s="469"/>
      <c r="ORS5" s="469"/>
      <c r="ORT5" s="469"/>
      <c r="ORU5" s="469"/>
      <c r="ORV5" s="469"/>
      <c r="ORW5" s="469"/>
      <c r="ORX5" s="469"/>
      <c r="ORY5" s="469"/>
      <c r="ORZ5" s="469"/>
      <c r="OSA5" s="469"/>
      <c r="OSB5" s="469"/>
      <c r="OSC5" s="469"/>
      <c r="OSD5" s="469"/>
      <c r="OSE5" s="469"/>
      <c r="OSF5" s="469"/>
      <c r="OSG5" s="469"/>
      <c r="OSH5" s="469"/>
      <c r="OSI5" s="469"/>
      <c r="OSJ5" s="469"/>
      <c r="OSK5" s="469"/>
      <c r="OSL5" s="469"/>
      <c r="OSM5" s="469"/>
      <c r="OSN5" s="469"/>
      <c r="OSO5" s="469"/>
      <c r="OSP5" s="469"/>
      <c r="OSQ5" s="469"/>
      <c r="OSR5" s="469"/>
      <c r="OSS5" s="469"/>
      <c r="OST5" s="469"/>
      <c r="OSU5" s="469"/>
      <c r="OSV5" s="469"/>
      <c r="OSW5" s="469"/>
      <c r="OSX5" s="469"/>
      <c r="OSY5" s="469"/>
      <c r="OSZ5" s="469"/>
      <c r="OTA5" s="469"/>
      <c r="OTB5" s="469"/>
      <c r="OTC5" s="469"/>
      <c r="OTD5" s="469"/>
      <c r="OTE5" s="469"/>
      <c r="OTF5" s="469"/>
      <c r="OTG5" s="469"/>
      <c r="OTH5" s="469"/>
      <c r="OTI5" s="469"/>
      <c r="OTJ5" s="469"/>
      <c r="OTK5" s="469"/>
      <c r="OTL5" s="469"/>
      <c r="OTM5" s="469"/>
      <c r="OTN5" s="469"/>
      <c r="OTO5" s="469"/>
      <c r="OTP5" s="469"/>
      <c r="OTQ5" s="469"/>
      <c r="OTR5" s="469"/>
      <c r="OTS5" s="469"/>
      <c r="OTT5" s="469"/>
      <c r="OTU5" s="469"/>
      <c r="OTV5" s="469"/>
      <c r="OTW5" s="469"/>
      <c r="OTX5" s="469"/>
      <c r="OTY5" s="469"/>
      <c r="OTZ5" s="469"/>
      <c r="OUA5" s="469"/>
      <c r="OUB5" s="469"/>
      <c r="OUC5" s="469"/>
      <c r="OUD5" s="469"/>
      <c r="OUE5" s="469"/>
      <c r="OUF5" s="469"/>
      <c r="OUG5" s="469"/>
      <c r="OUH5" s="469"/>
      <c r="OUI5" s="469"/>
      <c r="OUJ5" s="469"/>
      <c r="OUK5" s="469"/>
      <c r="OUL5" s="469"/>
      <c r="OUM5" s="469"/>
      <c r="OUN5" s="469"/>
      <c r="OUO5" s="469"/>
      <c r="OUP5" s="469"/>
      <c r="OUQ5" s="469"/>
      <c r="OUR5" s="469"/>
      <c r="OUS5" s="469"/>
      <c r="OUT5" s="469"/>
      <c r="OUU5" s="469"/>
      <c r="OUV5" s="469"/>
      <c r="OUW5" s="469"/>
      <c r="OUX5" s="469"/>
      <c r="OUY5" s="469"/>
      <c r="OUZ5" s="469"/>
      <c r="OVA5" s="469"/>
      <c r="OVB5" s="469"/>
      <c r="OVC5" s="469"/>
      <c r="OVD5" s="469"/>
      <c r="OVE5" s="469"/>
      <c r="OVF5" s="469"/>
      <c r="OVG5" s="469"/>
      <c r="OVH5" s="469"/>
      <c r="OVI5" s="469"/>
      <c r="OVJ5" s="469"/>
      <c r="OVK5" s="469"/>
      <c r="OVL5" s="469"/>
      <c r="OVM5" s="469"/>
      <c r="OVN5" s="469"/>
      <c r="OVO5" s="469"/>
      <c r="OVP5" s="469"/>
      <c r="OVQ5" s="469"/>
      <c r="OVR5" s="469"/>
      <c r="OVS5" s="469"/>
      <c r="OVT5" s="469"/>
      <c r="OVU5" s="469"/>
      <c r="OVV5" s="469"/>
      <c r="OVW5" s="469"/>
      <c r="OVX5" s="469"/>
      <c r="OVY5" s="469"/>
      <c r="OVZ5" s="469"/>
      <c r="OWA5" s="469"/>
      <c r="OWB5" s="469"/>
      <c r="OWC5" s="469"/>
      <c r="OWD5" s="469"/>
      <c r="OWE5" s="469"/>
      <c r="OWF5" s="469"/>
      <c r="OWG5" s="469"/>
      <c r="OWH5" s="469"/>
      <c r="OWI5" s="469"/>
      <c r="OWJ5" s="469"/>
      <c r="OWK5" s="469"/>
      <c r="OWL5" s="469"/>
      <c r="OWM5" s="469"/>
      <c r="OWN5" s="469"/>
      <c r="OWO5" s="469"/>
      <c r="OWP5" s="469"/>
      <c r="OWQ5" s="469"/>
      <c r="OWR5" s="469"/>
      <c r="OWS5" s="469"/>
      <c r="OWT5" s="469"/>
      <c r="OWU5" s="469"/>
      <c r="OWV5" s="469"/>
      <c r="OWW5" s="469"/>
      <c r="OWX5" s="469"/>
      <c r="OWY5" s="469"/>
      <c r="OWZ5" s="469"/>
      <c r="OXA5" s="469"/>
      <c r="OXB5" s="469"/>
      <c r="OXC5" s="469"/>
      <c r="OXD5" s="469"/>
      <c r="OXE5" s="469"/>
      <c r="OXF5" s="469"/>
      <c r="OXG5" s="469"/>
      <c r="OXH5" s="469"/>
      <c r="OXI5" s="469"/>
      <c r="OXJ5" s="469"/>
      <c r="OXK5" s="469"/>
      <c r="OXL5" s="469"/>
      <c r="OXM5" s="469"/>
      <c r="OXN5" s="469"/>
      <c r="OXO5" s="469"/>
      <c r="OXP5" s="469"/>
      <c r="OXQ5" s="469"/>
      <c r="OXR5" s="469"/>
      <c r="OXS5" s="469"/>
      <c r="OXT5" s="469"/>
      <c r="OXU5" s="469"/>
      <c r="OXV5" s="469"/>
      <c r="OXW5" s="469"/>
      <c r="OXX5" s="469"/>
      <c r="OXY5" s="469"/>
      <c r="OXZ5" s="469"/>
      <c r="OYA5" s="469"/>
      <c r="OYB5" s="469"/>
      <c r="OYC5" s="469"/>
      <c r="OYD5" s="469"/>
      <c r="OYE5" s="469"/>
      <c r="OYF5" s="469"/>
      <c r="OYG5" s="469"/>
      <c r="OYH5" s="469"/>
      <c r="OYI5" s="469"/>
      <c r="OYJ5" s="469"/>
      <c r="OYK5" s="469"/>
      <c r="OYL5" s="469"/>
      <c r="OYM5" s="469"/>
      <c r="OYN5" s="469"/>
      <c r="OYO5" s="469"/>
      <c r="OYP5" s="469"/>
      <c r="OYQ5" s="469"/>
      <c r="OYR5" s="469"/>
      <c r="OYS5" s="469"/>
      <c r="OYT5" s="469"/>
      <c r="OYU5" s="469"/>
      <c r="OYV5" s="469"/>
      <c r="OYW5" s="469"/>
      <c r="OYX5" s="469"/>
      <c r="OYY5" s="469"/>
      <c r="OYZ5" s="469"/>
      <c r="OZA5" s="469"/>
      <c r="OZB5" s="469"/>
      <c r="OZC5" s="469"/>
      <c r="OZD5" s="469"/>
      <c r="OZE5" s="469"/>
      <c r="OZF5" s="469"/>
      <c r="OZG5" s="469"/>
      <c r="OZH5" s="469"/>
      <c r="OZI5" s="469"/>
      <c r="OZJ5" s="469"/>
      <c r="OZK5" s="469"/>
      <c r="OZL5" s="469"/>
      <c r="OZM5" s="469"/>
      <c r="OZN5" s="469"/>
      <c r="OZO5" s="469"/>
      <c r="OZP5" s="469"/>
      <c r="OZQ5" s="469"/>
      <c r="OZR5" s="469"/>
      <c r="OZS5" s="469"/>
      <c r="OZT5" s="469"/>
      <c r="OZU5" s="469"/>
      <c r="OZV5" s="469"/>
      <c r="OZW5" s="469"/>
      <c r="OZX5" s="469"/>
      <c r="OZY5" s="469"/>
      <c r="OZZ5" s="469"/>
      <c r="PAA5" s="469"/>
      <c r="PAB5" s="469"/>
      <c r="PAC5" s="469"/>
      <c r="PAD5" s="469"/>
      <c r="PAE5" s="469"/>
      <c r="PAF5" s="469"/>
      <c r="PAG5" s="469"/>
      <c r="PAH5" s="469"/>
      <c r="PAI5" s="469"/>
      <c r="PAJ5" s="469"/>
      <c r="PAK5" s="469"/>
      <c r="PAL5" s="469"/>
      <c r="PAM5" s="469"/>
      <c r="PAN5" s="469"/>
      <c r="PAO5" s="469"/>
      <c r="PAP5" s="469"/>
      <c r="PAQ5" s="469"/>
      <c r="PAR5" s="469"/>
      <c r="PAS5" s="469"/>
      <c r="PAT5" s="469"/>
      <c r="PAU5" s="469"/>
      <c r="PAV5" s="469"/>
      <c r="PAW5" s="469"/>
      <c r="PAX5" s="469"/>
      <c r="PAY5" s="469"/>
      <c r="PAZ5" s="469"/>
      <c r="PBA5" s="469"/>
      <c r="PBB5" s="469"/>
      <c r="PBC5" s="469"/>
      <c r="PBD5" s="469"/>
      <c r="PBE5" s="469"/>
      <c r="PBF5" s="469"/>
      <c r="PBG5" s="469"/>
      <c r="PBH5" s="469"/>
      <c r="PBI5" s="469"/>
      <c r="PBJ5" s="469"/>
      <c r="PBK5" s="469"/>
      <c r="PBL5" s="469"/>
      <c r="PBM5" s="469"/>
      <c r="PBN5" s="469"/>
      <c r="PBO5" s="469"/>
      <c r="PBP5" s="469"/>
      <c r="PBQ5" s="469"/>
      <c r="PBR5" s="469"/>
      <c r="PBS5" s="469"/>
      <c r="PBT5" s="469"/>
      <c r="PBU5" s="469"/>
      <c r="PBV5" s="469"/>
      <c r="PBW5" s="469"/>
      <c r="PBX5" s="469"/>
      <c r="PBY5" s="469"/>
      <c r="PBZ5" s="469"/>
      <c r="PCA5" s="469"/>
      <c r="PCB5" s="469"/>
      <c r="PCC5" s="469"/>
      <c r="PCD5" s="469"/>
      <c r="PCE5" s="469"/>
      <c r="PCF5" s="469"/>
      <c r="PCG5" s="469"/>
      <c r="PCH5" s="469"/>
      <c r="PCI5" s="469"/>
      <c r="PCJ5" s="469"/>
      <c r="PCK5" s="469"/>
      <c r="PCL5" s="469"/>
      <c r="PCM5" s="469"/>
      <c r="PCN5" s="469"/>
      <c r="PCO5" s="469"/>
      <c r="PCP5" s="469"/>
      <c r="PCQ5" s="469"/>
      <c r="PCR5" s="469"/>
      <c r="PCS5" s="469"/>
      <c r="PCT5" s="469"/>
      <c r="PCU5" s="469"/>
      <c r="PCV5" s="469"/>
      <c r="PCW5" s="469"/>
      <c r="PCX5" s="469"/>
      <c r="PCY5" s="469"/>
      <c r="PCZ5" s="469"/>
      <c r="PDA5" s="469"/>
      <c r="PDB5" s="469"/>
      <c r="PDC5" s="469"/>
      <c r="PDD5" s="469"/>
      <c r="PDE5" s="469"/>
      <c r="PDF5" s="469"/>
      <c r="PDG5" s="469"/>
      <c r="PDH5" s="469"/>
      <c r="PDI5" s="469"/>
      <c r="PDJ5" s="469"/>
      <c r="PDK5" s="469"/>
      <c r="PDL5" s="469"/>
      <c r="PDM5" s="469"/>
      <c r="PDN5" s="469"/>
      <c r="PDO5" s="469"/>
      <c r="PDP5" s="469"/>
      <c r="PDQ5" s="469"/>
      <c r="PDR5" s="469"/>
      <c r="PDS5" s="469"/>
      <c r="PDT5" s="469"/>
      <c r="PDU5" s="469"/>
      <c r="PDV5" s="469"/>
      <c r="PDW5" s="469"/>
      <c r="PDX5" s="469"/>
      <c r="PDY5" s="469"/>
      <c r="PDZ5" s="469"/>
      <c r="PEA5" s="469"/>
      <c r="PEB5" s="469"/>
      <c r="PEC5" s="469"/>
      <c r="PED5" s="469"/>
      <c r="PEE5" s="469"/>
      <c r="PEF5" s="469"/>
      <c r="PEG5" s="469"/>
      <c r="PEH5" s="469"/>
      <c r="PEI5" s="469"/>
      <c r="PEJ5" s="469"/>
      <c r="PEK5" s="469"/>
      <c r="PEL5" s="469"/>
      <c r="PEM5" s="469"/>
      <c r="PEN5" s="469"/>
      <c r="PEO5" s="469"/>
      <c r="PEP5" s="469"/>
      <c r="PEQ5" s="469"/>
      <c r="PER5" s="469"/>
      <c r="PES5" s="469"/>
      <c r="PET5" s="469"/>
      <c r="PEU5" s="469"/>
      <c r="PEV5" s="469"/>
      <c r="PEW5" s="469"/>
      <c r="PEX5" s="469"/>
      <c r="PEY5" s="469"/>
      <c r="PEZ5" s="469"/>
      <c r="PFA5" s="469"/>
      <c r="PFB5" s="469"/>
      <c r="PFC5" s="469"/>
      <c r="PFD5" s="469"/>
      <c r="PFE5" s="469"/>
      <c r="PFF5" s="469"/>
      <c r="PFG5" s="469"/>
      <c r="PFH5" s="469"/>
      <c r="PFI5" s="469"/>
      <c r="PFJ5" s="469"/>
      <c r="PFK5" s="469"/>
      <c r="PFL5" s="469"/>
      <c r="PFM5" s="469"/>
      <c r="PFN5" s="469"/>
      <c r="PFO5" s="469"/>
      <c r="PFP5" s="469"/>
      <c r="PFQ5" s="469"/>
      <c r="PFR5" s="469"/>
      <c r="PFS5" s="469"/>
      <c r="PFT5" s="469"/>
      <c r="PFU5" s="469"/>
      <c r="PFV5" s="469"/>
      <c r="PFW5" s="469"/>
      <c r="PFX5" s="469"/>
      <c r="PFY5" s="469"/>
      <c r="PFZ5" s="469"/>
      <c r="PGA5" s="469"/>
      <c r="PGB5" s="469"/>
      <c r="PGC5" s="469"/>
      <c r="PGD5" s="469"/>
      <c r="PGE5" s="469"/>
      <c r="PGF5" s="469"/>
      <c r="PGG5" s="469"/>
      <c r="PGH5" s="469"/>
      <c r="PGI5" s="469"/>
      <c r="PGJ5" s="469"/>
      <c r="PGK5" s="469"/>
      <c r="PGL5" s="469"/>
      <c r="PGM5" s="469"/>
      <c r="PGN5" s="469"/>
      <c r="PGO5" s="469"/>
      <c r="PGP5" s="469"/>
      <c r="PGQ5" s="469"/>
      <c r="PGR5" s="469"/>
      <c r="PGS5" s="469"/>
      <c r="PGT5" s="469"/>
      <c r="PGU5" s="469"/>
      <c r="PGV5" s="469"/>
      <c r="PGW5" s="469"/>
      <c r="PGX5" s="469"/>
      <c r="PGY5" s="469"/>
      <c r="PGZ5" s="469"/>
      <c r="PHA5" s="469"/>
      <c r="PHB5" s="469"/>
      <c r="PHC5" s="469"/>
      <c r="PHD5" s="469"/>
      <c r="PHE5" s="469"/>
      <c r="PHF5" s="469"/>
      <c r="PHG5" s="469"/>
      <c r="PHH5" s="469"/>
      <c r="PHI5" s="469"/>
      <c r="PHJ5" s="469"/>
      <c r="PHK5" s="469"/>
      <c r="PHL5" s="469"/>
      <c r="PHM5" s="469"/>
      <c r="PHN5" s="469"/>
      <c r="PHO5" s="469"/>
      <c r="PHP5" s="469"/>
      <c r="PHQ5" s="469"/>
      <c r="PHR5" s="469"/>
      <c r="PHS5" s="469"/>
      <c r="PHT5" s="469"/>
      <c r="PHU5" s="469"/>
      <c r="PHV5" s="469"/>
      <c r="PHW5" s="469"/>
      <c r="PHX5" s="469"/>
      <c r="PHY5" s="469"/>
      <c r="PHZ5" s="469"/>
      <c r="PIA5" s="469"/>
      <c r="PIB5" s="469"/>
      <c r="PIC5" s="469"/>
      <c r="PID5" s="469"/>
      <c r="PIE5" s="469"/>
      <c r="PIF5" s="469"/>
      <c r="PIG5" s="469"/>
      <c r="PIH5" s="469"/>
      <c r="PII5" s="469"/>
      <c r="PIJ5" s="469"/>
      <c r="PIK5" s="469"/>
      <c r="PIL5" s="469"/>
      <c r="PIM5" s="469"/>
      <c r="PIN5" s="469"/>
      <c r="PIO5" s="469"/>
      <c r="PIP5" s="469"/>
      <c r="PIQ5" s="469"/>
      <c r="PIR5" s="469"/>
      <c r="PIS5" s="469"/>
      <c r="PIT5" s="469"/>
      <c r="PIU5" s="469"/>
      <c r="PIV5" s="469"/>
      <c r="PIW5" s="469"/>
      <c r="PIX5" s="469"/>
      <c r="PIY5" s="469"/>
      <c r="PIZ5" s="469"/>
      <c r="PJA5" s="469"/>
      <c r="PJB5" s="469"/>
      <c r="PJC5" s="469"/>
      <c r="PJD5" s="469"/>
      <c r="PJE5" s="469"/>
      <c r="PJF5" s="469"/>
      <c r="PJG5" s="469"/>
      <c r="PJH5" s="469"/>
      <c r="PJI5" s="469"/>
      <c r="PJJ5" s="469"/>
      <c r="PJK5" s="469"/>
      <c r="PJL5" s="469"/>
      <c r="PJM5" s="469"/>
      <c r="PJN5" s="469"/>
      <c r="PJO5" s="469"/>
      <c r="PJP5" s="469"/>
      <c r="PJQ5" s="469"/>
      <c r="PJR5" s="469"/>
      <c r="PJS5" s="469"/>
      <c r="PJT5" s="469"/>
      <c r="PJU5" s="469"/>
      <c r="PJV5" s="469"/>
      <c r="PJW5" s="469"/>
      <c r="PJX5" s="469"/>
      <c r="PJY5" s="469"/>
      <c r="PJZ5" s="469"/>
      <c r="PKA5" s="469"/>
      <c r="PKB5" s="469"/>
      <c r="PKC5" s="469"/>
      <c r="PKD5" s="469"/>
      <c r="PKE5" s="469"/>
      <c r="PKF5" s="469"/>
      <c r="PKG5" s="469"/>
      <c r="PKH5" s="469"/>
      <c r="PKI5" s="469"/>
      <c r="PKJ5" s="469"/>
      <c r="PKK5" s="469"/>
      <c r="PKL5" s="469"/>
      <c r="PKM5" s="469"/>
      <c r="PKN5" s="469"/>
      <c r="PKO5" s="469"/>
      <c r="PKP5" s="469"/>
      <c r="PKQ5" s="469"/>
      <c r="PKR5" s="469"/>
      <c r="PKS5" s="469"/>
      <c r="PKT5" s="469"/>
      <c r="PKU5" s="469"/>
      <c r="PKV5" s="469"/>
      <c r="PKW5" s="469"/>
      <c r="PKX5" s="469"/>
      <c r="PKY5" s="469"/>
      <c r="PKZ5" s="469"/>
      <c r="PLA5" s="469"/>
      <c r="PLB5" s="469"/>
      <c r="PLC5" s="469"/>
      <c r="PLD5" s="469"/>
      <c r="PLE5" s="469"/>
      <c r="PLF5" s="469"/>
      <c r="PLG5" s="469"/>
      <c r="PLH5" s="469"/>
      <c r="PLI5" s="469"/>
      <c r="PLJ5" s="469"/>
      <c r="PLK5" s="469"/>
      <c r="PLL5" s="469"/>
      <c r="PLM5" s="469"/>
      <c r="PLN5" s="469"/>
      <c r="PLO5" s="469"/>
      <c r="PLP5" s="469"/>
      <c r="PLQ5" s="469"/>
      <c r="PLR5" s="469"/>
      <c r="PLS5" s="469"/>
      <c r="PLT5" s="469"/>
      <c r="PLU5" s="469"/>
      <c r="PLV5" s="469"/>
      <c r="PLW5" s="469"/>
      <c r="PLX5" s="469"/>
      <c r="PLY5" s="469"/>
      <c r="PLZ5" s="469"/>
      <c r="PMA5" s="469"/>
      <c r="PMB5" s="469"/>
      <c r="PMC5" s="469"/>
      <c r="PMD5" s="469"/>
      <c r="PME5" s="469"/>
      <c r="PMF5" s="469"/>
      <c r="PMG5" s="469"/>
      <c r="PMH5" s="469"/>
      <c r="PMI5" s="469"/>
      <c r="PMJ5" s="469"/>
      <c r="PMK5" s="469"/>
      <c r="PML5" s="469"/>
      <c r="PMM5" s="469"/>
      <c r="PMN5" s="469"/>
      <c r="PMO5" s="469"/>
      <c r="PMP5" s="469"/>
      <c r="PMQ5" s="469"/>
      <c r="PMR5" s="469"/>
      <c r="PMS5" s="469"/>
      <c r="PMT5" s="469"/>
      <c r="PMU5" s="469"/>
      <c r="PMV5" s="469"/>
      <c r="PMW5" s="469"/>
      <c r="PMX5" s="469"/>
      <c r="PMY5" s="469"/>
      <c r="PMZ5" s="469"/>
      <c r="PNA5" s="469"/>
      <c r="PNB5" s="469"/>
      <c r="PNC5" s="469"/>
      <c r="PND5" s="469"/>
      <c r="PNE5" s="469"/>
      <c r="PNF5" s="469"/>
      <c r="PNG5" s="469"/>
      <c r="PNH5" s="469"/>
      <c r="PNI5" s="469"/>
      <c r="PNJ5" s="469"/>
      <c r="PNK5" s="469"/>
      <c r="PNL5" s="469"/>
      <c r="PNM5" s="469"/>
      <c r="PNN5" s="469"/>
      <c r="PNO5" s="469"/>
      <c r="PNP5" s="469"/>
      <c r="PNQ5" s="469"/>
      <c r="PNR5" s="469"/>
      <c r="PNS5" s="469"/>
      <c r="PNT5" s="469"/>
      <c r="PNU5" s="469"/>
      <c r="PNV5" s="469"/>
      <c r="PNW5" s="469"/>
      <c r="PNX5" s="469"/>
      <c r="PNY5" s="469"/>
      <c r="PNZ5" s="469"/>
      <c r="POA5" s="469"/>
      <c r="POB5" s="469"/>
      <c r="POC5" s="469"/>
      <c r="POD5" s="469"/>
      <c r="POE5" s="469"/>
      <c r="POF5" s="469"/>
      <c r="POG5" s="469"/>
      <c r="POH5" s="469"/>
      <c r="POI5" s="469"/>
      <c r="POJ5" s="469"/>
      <c r="POK5" s="469"/>
      <c r="POL5" s="469"/>
      <c r="POM5" s="469"/>
      <c r="PON5" s="469"/>
      <c r="POO5" s="469"/>
      <c r="POP5" s="469"/>
      <c r="POQ5" s="469"/>
      <c r="POR5" s="469"/>
      <c r="POS5" s="469"/>
      <c r="POT5" s="469"/>
      <c r="POU5" s="469"/>
      <c r="POV5" s="469"/>
      <c r="POW5" s="469"/>
      <c r="POX5" s="469"/>
      <c r="POY5" s="469"/>
      <c r="POZ5" s="469"/>
      <c r="PPA5" s="469"/>
      <c r="PPB5" s="469"/>
      <c r="PPC5" s="469"/>
      <c r="PPD5" s="469"/>
      <c r="PPE5" s="469"/>
      <c r="PPF5" s="469"/>
      <c r="PPG5" s="469"/>
      <c r="PPH5" s="469"/>
      <c r="PPI5" s="469"/>
      <c r="PPJ5" s="469"/>
      <c r="PPK5" s="469"/>
      <c r="PPL5" s="469"/>
      <c r="PPM5" s="469"/>
      <c r="PPN5" s="469"/>
      <c r="PPO5" s="469"/>
      <c r="PPP5" s="469"/>
      <c r="PPQ5" s="469"/>
      <c r="PPR5" s="469"/>
      <c r="PPS5" s="469"/>
      <c r="PPT5" s="469"/>
      <c r="PPU5" s="469"/>
      <c r="PPV5" s="469"/>
      <c r="PPW5" s="469"/>
      <c r="PPX5" s="469"/>
      <c r="PPY5" s="469"/>
      <c r="PPZ5" s="469"/>
      <c r="PQA5" s="469"/>
      <c r="PQB5" s="469"/>
      <c r="PQC5" s="469"/>
      <c r="PQD5" s="469"/>
      <c r="PQE5" s="469"/>
      <c r="PQF5" s="469"/>
      <c r="PQG5" s="469"/>
      <c r="PQH5" s="469"/>
      <c r="PQI5" s="469"/>
      <c r="PQJ5" s="469"/>
      <c r="PQK5" s="469"/>
      <c r="PQL5" s="469"/>
      <c r="PQM5" s="469"/>
      <c r="PQN5" s="469"/>
      <c r="PQO5" s="469"/>
      <c r="PQP5" s="469"/>
      <c r="PQQ5" s="469"/>
      <c r="PQR5" s="469"/>
      <c r="PQS5" s="469"/>
      <c r="PQT5" s="469"/>
      <c r="PQU5" s="469"/>
      <c r="PQV5" s="469"/>
      <c r="PQW5" s="469"/>
      <c r="PQX5" s="469"/>
      <c r="PQY5" s="469"/>
      <c r="PQZ5" s="469"/>
      <c r="PRA5" s="469"/>
      <c r="PRB5" s="469"/>
      <c r="PRC5" s="469"/>
      <c r="PRD5" s="469"/>
      <c r="PRE5" s="469"/>
      <c r="PRF5" s="469"/>
      <c r="PRG5" s="469"/>
      <c r="PRH5" s="469"/>
      <c r="PRI5" s="469"/>
      <c r="PRJ5" s="469"/>
      <c r="PRK5" s="469"/>
      <c r="PRL5" s="469"/>
      <c r="PRM5" s="469"/>
      <c r="PRN5" s="469"/>
      <c r="PRO5" s="469"/>
      <c r="PRP5" s="469"/>
      <c r="PRQ5" s="469"/>
      <c r="PRR5" s="469"/>
      <c r="PRS5" s="469"/>
      <c r="PRT5" s="469"/>
      <c r="PRU5" s="469"/>
      <c r="PRV5" s="469"/>
      <c r="PRW5" s="469"/>
      <c r="PRX5" s="469"/>
      <c r="PRY5" s="469"/>
      <c r="PRZ5" s="469"/>
      <c r="PSA5" s="469"/>
      <c r="PSB5" s="469"/>
      <c r="PSC5" s="469"/>
      <c r="PSD5" s="469"/>
      <c r="PSE5" s="469"/>
      <c r="PSF5" s="469"/>
      <c r="PSG5" s="469"/>
      <c r="PSH5" s="469"/>
      <c r="PSI5" s="469"/>
      <c r="PSJ5" s="469"/>
      <c r="PSK5" s="469"/>
      <c r="PSL5" s="469"/>
      <c r="PSM5" s="469"/>
      <c r="PSN5" s="469"/>
      <c r="PSO5" s="469"/>
      <c r="PSP5" s="469"/>
      <c r="PSQ5" s="469"/>
      <c r="PSR5" s="469"/>
      <c r="PSS5" s="469"/>
      <c r="PST5" s="469"/>
      <c r="PSU5" s="469"/>
      <c r="PSV5" s="469"/>
      <c r="PSW5" s="469"/>
      <c r="PSX5" s="469"/>
      <c r="PSY5" s="469"/>
      <c r="PSZ5" s="469"/>
      <c r="PTA5" s="469"/>
      <c r="PTB5" s="469"/>
      <c r="PTC5" s="469"/>
      <c r="PTD5" s="469"/>
      <c r="PTE5" s="469"/>
      <c r="PTF5" s="469"/>
      <c r="PTG5" s="469"/>
      <c r="PTH5" s="469"/>
      <c r="PTI5" s="469"/>
      <c r="PTJ5" s="469"/>
      <c r="PTK5" s="469"/>
      <c r="PTL5" s="469"/>
      <c r="PTM5" s="469"/>
      <c r="PTN5" s="469"/>
      <c r="PTO5" s="469"/>
      <c r="PTP5" s="469"/>
      <c r="PTQ5" s="469"/>
      <c r="PTR5" s="469"/>
      <c r="PTS5" s="469"/>
      <c r="PTT5" s="469"/>
      <c r="PTU5" s="469"/>
      <c r="PTV5" s="469"/>
      <c r="PTW5" s="469"/>
      <c r="PTX5" s="469"/>
      <c r="PTY5" s="469"/>
      <c r="PTZ5" s="469"/>
      <c r="PUA5" s="469"/>
      <c r="PUB5" s="469"/>
      <c r="PUC5" s="469"/>
      <c r="PUD5" s="469"/>
      <c r="PUE5" s="469"/>
      <c r="PUF5" s="469"/>
      <c r="PUG5" s="469"/>
      <c r="PUH5" s="469"/>
      <c r="PUI5" s="469"/>
      <c r="PUJ5" s="469"/>
      <c r="PUK5" s="469"/>
      <c r="PUL5" s="469"/>
      <c r="PUM5" s="469"/>
      <c r="PUN5" s="469"/>
      <c r="PUO5" s="469"/>
      <c r="PUP5" s="469"/>
      <c r="PUQ5" s="469"/>
      <c r="PUR5" s="469"/>
      <c r="PUS5" s="469"/>
      <c r="PUT5" s="469"/>
      <c r="PUU5" s="469"/>
      <c r="PUV5" s="469"/>
      <c r="PUW5" s="469"/>
      <c r="PUX5" s="469"/>
      <c r="PUY5" s="469"/>
      <c r="PUZ5" s="469"/>
      <c r="PVA5" s="469"/>
      <c r="PVB5" s="469"/>
      <c r="PVC5" s="469"/>
      <c r="PVD5" s="469"/>
      <c r="PVE5" s="469"/>
      <c r="PVF5" s="469"/>
      <c r="PVG5" s="469"/>
      <c r="PVH5" s="469"/>
      <c r="PVI5" s="469"/>
      <c r="PVJ5" s="469"/>
      <c r="PVK5" s="469"/>
      <c r="PVL5" s="469"/>
      <c r="PVM5" s="469"/>
      <c r="PVN5" s="469"/>
      <c r="PVO5" s="469"/>
      <c r="PVP5" s="469"/>
      <c r="PVQ5" s="469"/>
      <c r="PVR5" s="469"/>
      <c r="PVS5" s="469"/>
      <c r="PVT5" s="469"/>
      <c r="PVU5" s="469"/>
      <c r="PVV5" s="469"/>
      <c r="PVW5" s="469"/>
      <c r="PVX5" s="469"/>
      <c r="PVY5" s="469"/>
      <c r="PVZ5" s="469"/>
      <c r="PWA5" s="469"/>
      <c r="PWB5" s="469"/>
      <c r="PWC5" s="469"/>
      <c r="PWD5" s="469"/>
      <c r="PWE5" s="469"/>
      <c r="PWF5" s="469"/>
      <c r="PWG5" s="469"/>
      <c r="PWH5" s="469"/>
      <c r="PWI5" s="469"/>
      <c r="PWJ5" s="469"/>
      <c r="PWK5" s="469"/>
      <c r="PWL5" s="469"/>
      <c r="PWM5" s="469"/>
      <c r="PWN5" s="469"/>
      <c r="PWO5" s="469"/>
      <c r="PWP5" s="469"/>
      <c r="PWQ5" s="469"/>
      <c r="PWR5" s="469"/>
      <c r="PWS5" s="469"/>
      <c r="PWT5" s="469"/>
      <c r="PWU5" s="469"/>
      <c r="PWV5" s="469"/>
      <c r="PWW5" s="469"/>
      <c r="PWX5" s="469"/>
      <c r="PWY5" s="469"/>
      <c r="PWZ5" s="469"/>
      <c r="PXA5" s="469"/>
      <c r="PXB5" s="469"/>
      <c r="PXC5" s="469"/>
      <c r="PXD5" s="469"/>
      <c r="PXE5" s="469"/>
      <c r="PXF5" s="469"/>
      <c r="PXG5" s="469"/>
      <c r="PXH5" s="469"/>
      <c r="PXI5" s="469"/>
      <c r="PXJ5" s="469"/>
      <c r="PXK5" s="469"/>
      <c r="PXL5" s="469"/>
      <c r="PXM5" s="469"/>
      <c r="PXN5" s="469"/>
      <c r="PXO5" s="469"/>
      <c r="PXP5" s="469"/>
      <c r="PXQ5" s="469"/>
      <c r="PXR5" s="469"/>
      <c r="PXS5" s="469"/>
      <c r="PXT5" s="469"/>
      <c r="PXU5" s="469"/>
      <c r="PXV5" s="469"/>
      <c r="PXW5" s="469"/>
      <c r="PXX5" s="469"/>
      <c r="PXY5" s="469"/>
      <c r="PXZ5" s="469"/>
      <c r="PYA5" s="469"/>
      <c r="PYB5" s="469"/>
      <c r="PYC5" s="469"/>
      <c r="PYD5" s="469"/>
      <c r="PYE5" s="469"/>
      <c r="PYF5" s="469"/>
      <c r="PYG5" s="469"/>
      <c r="PYH5" s="469"/>
      <c r="PYI5" s="469"/>
      <c r="PYJ5" s="469"/>
      <c r="PYK5" s="469"/>
      <c r="PYL5" s="469"/>
      <c r="PYM5" s="469"/>
      <c r="PYN5" s="469"/>
      <c r="PYO5" s="469"/>
      <c r="PYP5" s="469"/>
      <c r="PYQ5" s="469"/>
      <c r="PYR5" s="469"/>
      <c r="PYS5" s="469"/>
      <c r="PYT5" s="469"/>
      <c r="PYU5" s="469"/>
      <c r="PYV5" s="469"/>
      <c r="PYW5" s="469"/>
      <c r="PYX5" s="469"/>
      <c r="PYY5" s="469"/>
      <c r="PYZ5" s="469"/>
      <c r="PZA5" s="469"/>
      <c r="PZB5" s="469"/>
      <c r="PZC5" s="469"/>
      <c r="PZD5" s="469"/>
      <c r="PZE5" s="469"/>
      <c r="PZF5" s="469"/>
      <c r="PZG5" s="469"/>
      <c r="PZH5" s="469"/>
      <c r="PZI5" s="469"/>
      <c r="PZJ5" s="469"/>
      <c r="PZK5" s="469"/>
      <c r="PZL5" s="469"/>
      <c r="PZM5" s="469"/>
      <c r="PZN5" s="469"/>
      <c r="PZO5" s="469"/>
      <c r="PZP5" s="469"/>
      <c r="PZQ5" s="469"/>
      <c r="PZR5" s="469"/>
      <c r="PZS5" s="469"/>
      <c r="PZT5" s="469"/>
      <c r="PZU5" s="469"/>
      <c r="PZV5" s="469"/>
      <c r="PZW5" s="469"/>
      <c r="PZX5" s="469"/>
      <c r="PZY5" s="469"/>
      <c r="PZZ5" s="469"/>
      <c r="QAA5" s="469"/>
      <c r="QAB5" s="469"/>
      <c r="QAC5" s="469"/>
      <c r="QAD5" s="469"/>
      <c r="QAE5" s="469"/>
      <c r="QAF5" s="469"/>
      <c r="QAG5" s="469"/>
      <c r="QAH5" s="469"/>
      <c r="QAI5" s="469"/>
      <c r="QAJ5" s="469"/>
      <c r="QAK5" s="469"/>
      <c r="QAL5" s="469"/>
      <c r="QAM5" s="469"/>
      <c r="QAN5" s="469"/>
      <c r="QAO5" s="469"/>
      <c r="QAP5" s="469"/>
      <c r="QAQ5" s="469"/>
      <c r="QAR5" s="469"/>
      <c r="QAS5" s="469"/>
      <c r="QAT5" s="469"/>
      <c r="QAU5" s="469"/>
      <c r="QAV5" s="469"/>
      <c r="QAW5" s="469"/>
      <c r="QAX5" s="469"/>
      <c r="QAY5" s="469"/>
      <c r="QAZ5" s="469"/>
      <c r="QBA5" s="469"/>
      <c r="QBB5" s="469"/>
      <c r="QBC5" s="469"/>
      <c r="QBD5" s="469"/>
      <c r="QBE5" s="469"/>
      <c r="QBF5" s="469"/>
      <c r="QBG5" s="469"/>
      <c r="QBH5" s="469"/>
      <c r="QBI5" s="469"/>
      <c r="QBJ5" s="469"/>
      <c r="QBK5" s="469"/>
      <c r="QBL5" s="469"/>
      <c r="QBM5" s="469"/>
      <c r="QBN5" s="469"/>
      <c r="QBO5" s="469"/>
      <c r="QBP5" s="469"/>
      <c r="QBQ5" s="469"/>
      <c r="QBR5" s="469"/>
      <c r="QBS5" s="469"/>
      <c r="QBT5" s="469"/>
      <c r="QBU5" s="469"/>
      <c r="QBV5" s="469"/>
      <c r="QBW5" s="469"/>
      <c r="QBX5" s="469"/>
      <c r="QBY5" s="469"/>
      <c r="QBZ5" s="469"/>
      <c r="QCA5" s="469"/>
      <c r="QCB5" s="469"/>
      <c r="QCC5" s="469"/>
      <c r="QCD5" s="469"/>
      <c r="QCE5" s="469"/>
      <c r="QCF5" s="469"/>
      <c r="QCG5" s="469"/>
      <c r="QCH5" s="469"/>
      <c r="QCI5" s="469"/>
      <c r="QCJ5" s="469"/>
      <c r="QCK5" s="469"/>
      <c r="QCL5" s="469"/>
      <c r="QCM5" s="469"/>
      <c r="QCN5" s="469"/>
      <c r="QCO5" s="469"/>
      <c r="QCP5" s="469"/>
      <c r="QCQ5" s="469"/>
      <c r="QCR5" s="469"/>
      <c r="QCS5" s="469"/>
      <c r="QCT5" s="469"/>
      <c r="QCU5" s="469"/>
      <c r="QCV5" s="469"/>
      <c r="QCW5" s="469"/>
      <c r="QCX5" s="469"/>
      <c r="QCY5" s="469"/>
      <c r="QCZ5" s="469"/>
      <c r="QDA5" s="469"/>
      <c r="QDB5" s="469"/>
      <c r="QDC5" s="469"/>
      <c r="QDD5" s="469"/>
      <c r="QDE5" s="469"/>
      <c r="QDF5" s="469"/>
      <c r="QDG5" s="469"/>
      <c r="QDH5" s="469"/>
      <c r="QDI5" s="469"/>
      <c r="QDJ5" s="469"/>
      <c r="QDK5" s="469"/>
      <c r="QDL5" s="469"/>
      <c r="QDM5" s="469"/>
      <c r="QDN5" s="469"/>
      <c r="QDO5" s="469"/>
      <c r="QDP5" s="469"/>
      <c r="QDQ5" s="469"/>
      <c r="QDR5" s="469"/>
      <c r="QDS5" s="469"/>
      <c r="QDT5" s="469"/>
      <c r="QDU5" s="469"/>
      <c r="QDV5" s="469"/>
      <c r="QDW5" s="469"/>
      <c r="QDX5" s="469"/>
      <c r="QDY5" s="469"/>
      <c r="QDZ5" s="469"/>
      <c r="QEA5" s="469"/>
      <c r="QEB5" s="469"/>
      <c r="QEC5" s="469"/>
      <c r="QED5" s="469"/>
      <c r="QEE5" s="469"/>
      <c r="QEF5" s="469"/>
      <c r="QEG5" s="469"/>
      <c r="QEH5" s="469"/>
      <c r="QEI5" s="469"/>
      <c r="QEJ5" s="469"/>
      <c r="QEK5" s="469"/>
      <c r="QEL5" s="469"/>
      <c r="QEM5" s="469"/>
      <c r="QEN5" s="469"/>
      <c r="QEO5" s="469"/>
      <c r="QEP5" s="469"/>
      <c r="QEQ5" s="469"/>
      <c r="QER5" s="469"/>
      <c r="QES5" s="469"/>
      <c r="QET5" s="469"/>
      <c r="QEU5" s="469"/>
      <c r="QEV5" s="469"/>
      <c r="QEW5" s="469"/>
      <c r="QEX5" s="469"/>
      <c r="QEY5" s="469"/>
      <c r="QEZ5" s="469"/>
      <c r="QFA5" s="469"/>
      <c r="QFB5" s="469"/>
      <c r="QFC5" s="469"/>
      <c r="QFD5" s="469"/>
      <c r="QFE5" s="469"/>
      <c r="QFF5" s="469"/>
      <c r="QFG5" s="469"/>
      <c r="QFH5" s="469"/>
      <c r="QFI5" s="469"/>
      <c r="QFJ5" s="469"/>
      <c r="QFK5" s="469"/>
      <c r="QFL5" s="469"/>
      <c r="QFM5" s="469"/>
      <c r="QFN5" s="469"/>
      <c r="QFO5" s="469"/>
      <c r="QFP5" s="469"/>
      <c r="QFQ5" s="469"/>
      <c r="QFR5" s="469"/>
      <c r="QFS5" s="469"/>
      <c r="QFT5" s="469"/>
      <c r="QFU5" s="469"/>
      <c r="QFV5" s="469"/>
      <c r="QFW5" s="469"/>
      <c r="QFX5" s="469"/>
      <c r="QFY5" s="469"/>
      <c r="QFZ5" s="469"/>
      <c r="QGA5" s="469"/>
      <c r="QGB5" s="469"/>
      <c r="QGC5" s="469"/>
      <c r="QGD5" s="469"/>
      <c r="QGE5" s="469"/>
      <c r="QGF5" s="469"/>
      <c r="QGG5" s="469"/>
      <c r="QGH5" s="469"/>
      <c r="QGI5" s="469"/>
      <c r="QGJ5" s="469"/>
      <c r="QGK5" s="469"/>
      <c r="QGL5" s="469"/>
      <c r="QGM5" s="469"/>
      <c r="QGN5" s="469"/>
      <c r="QGO5" s="469"/>
      <c r="QGP5" s="469"/>
      <c r="QGQ5" s="469"/>
      <c r="QGR5" s="469"/>
      <c r="QGS5" s="469"/>
      <c r="QGT5" s="469"/>
      <c r="QGU5" s="469"/>
      <c r="QGV5" s="469"/>
      <c r="QGW5" s="469"/>
      <c r="QGX5" s="469"/>
      <c r="QGY5" s="469"/>
      <c r="QGZ5" s="469"/>
      <c r="QHA5" s="469"/>
      <c r="QHB5" s="469"/>
      <c r="QHC5" s="469"/>
      <c r="QHD5" s="469"/>
      <c r="QHE5" s="469"/>
      <c r="QHF5" s="469"/>
      <c r="QHG5" s="469"/>
      <c r="QHH5" s="469"/>
      <c r="QHI5" s="469"/>
      <c r="QHJ5" s="469"/>
      <c r="QHK5" s="469"/>
      <c r="QHL5" s="469"/>
      <c r="QHM5" s="469"/>
      <c r="QHN5" s="469"/>
      <c r="QHO5" s="469"/>
      <c r="QHP5" s="469"/>
      <c r="QHQ5" s="469"/>
      <c r="QHR5" s="469"/>
      <c r="QHS5" s="469"/>
      <c r="QHT5" s="469"/>
      <c r="QHU5" s="469"/>
      <c r="QHV5" s="469"/>
      <c r="QHW5" s="469"/>
      <c r="QHX5" s="469"/>
      <c r="QHY5" s="469"/>
      <c r="QHZ5" s="469"/>
      <c r="QIA5" s="469"/>
      <c r="QIB5" s="469"/>
      <c r="QIC5" s="469"/>
      <c r="QID5" s="469"/>
      <c r="QIE5" s="469"/>
      <c r="QIF5" s="469"/>
      <c r="QIG5" s="469"/>
      <c r="QIH5" s="469"/>
      <c r="QII5" s="469"/>
      <c r="QIJ5" s="469"/>
      <c r="QIK5" s="469"/>
      <c r="QIL5" s="469"/>
      <c r="QIM5" s="469"/>
      <c r="QIN5" s="469"/>
      <c r="QIO5" s="469"/>
      <c r="QIP5" s="469"/>
      <c r="QIQ5" s="469"/>
      <c r="QIR5" s="469"/>
      <c r="QIS5" s="469"/>
      <c r="QIT5" s="469"/>
      <c r="QIU5" s="469"/>
      <c r="QIV5" s="469"/>
      <c r="QIW5" s="469"/>
      <c r="QIX5" s="469"/>
      <c r="QIY5" s="469"/>
      <c r="QIZ5" s="469"/>
      <c r="QJA5" s="469"/>
      <c r="QJB5" s="469"/>
      <c r="QJC5" s="469"/>
      <c r="QJD5" s="469"/>
      <c r="QJE5" s="469"/>
      <c r="QJF5" s="469"/>
      <c r="QJG5" s="469"/>
      <c r="QJH5" s="469"/>
      <c r="QJI5" s="469"/>
      <c r="QJJ5" s="469"/>
      <c r="QJK5" s="469"/>
      <c r="QJL5" s="469"/>
      <c r="QJM5" s="469"/>
      <c r="QJN5" s="469"/>
      <c r="QJO5" s="469"/>
      <c r="QJP5" s="469"/>
      <c r="QJQ5" s="469"/>
      <c r="QJR5" s="469"/>
      <c r="QJS5" s="469"/>
      <c r="QJT5" s="469"/>
      <c r="QJU5" s="469"/>
      <c r="QJV5" s="469"/>
      <c r="QJW5" s="469"/>
      <c r="QJX5" s="469"/>
      <c r="QJY5" s="469"/>
      <c r="QJZ5" s="469"/>
      <c r="QKA5" s="469"/>
      <c r="QKB5" s="469"/>
      <c r="QKC5" s="469"/>
      <c r="QKD5" s="469"/>
      <c r="QKE5" s="469"/>
      <c r="QKF5" s="469"/>
      <c r="QKG5" s="469"/>
      <c r="QKH5" s="469"/>
      <c r="QKI5" s="469"/>
      <c r="QKJ5" s="469"/>
      <c r="QKK5" s="469"/>
      <c r="QKL5" s="469"/>
      <c r="QKM5" s="469"/>
      <c r="QKN5" s="469"/>
      <c r="QKO5" s="469"/>
      <c r="QKP5" s="469"/>
      <c r="QKQ5" s="469"/>
      <c r="QKR5" s="469"/>
      <c r="QKS5" s="469"/>
      <c r="QKT5" s="469"/>
      <c r="QKU5" s="469"/>
      <c r="QKV5" s="469"/>
      <c r="QKW5" s="469"/>
      <c r="QKX5" s="469"/>
      <c r="QKY5" s="469"/>
      <c r="QKZ5" s="469"/>
      <c r="QLA5" s="469"/>
      <c r="QLB5" s="469"/>
      <c r="QLC5" s="469"/>
      <c r="QLD5" s="469"/>
      <c r="QLE5" s="469"/>
      <c r="QLF5" s="469"/>
      <c r="QLG5" s="469"/>
      <c r="QLH5" s="469"/>
      <c r="QLI5" s="469"/>
      <c r="QLJ5" s="469"/>
      <c r="QLK5" s="469"/>
      <c r="QLL5" s="469"/>
      <c r="QLM5" s="469"/>
      <c r="QLN5" s="469"/>
      <c r="QLO5" s="469"/>
      <c r="QLP5" s="469"/>
      <c r="QLQ5" s="469"/>
      <c r="QLR5" s="469"/>
      <c r="QLS5" s="469"/>
      <c r="QLT5" s="469"/>
      <c r="QLU5" s="469"/>
      <c r="QLV5" s="469"/>
      <c r="QLW5" s="469"/>
      <c r="QLX5" s="469"/>
      <c r="QLY5" s="469"/>
      <c r="QLZ5" s="469"/>
      <c r="QMA5" s="469"/>
      <c r="QMB5" s="469"/>
      <c r="QMC5" s="469"/>
      <c r="QMD5" s="469"/>
      <c r="QME5" s="469"/>
      <c r="QMF5" s="469"/>
      <c r="QMG5" s="469"/>
      <c r="QMH5" s="469"/>
      <c r="QMI5" s="469"/>
      <c r="QMJ5" s="469"/>
      <c r="QMK5" s="469"/>
      <c r="QML5" s="469"/>
      <c r="QMM5" s="469"/>
      <c r="QMN5" s="469"/>
      <c r="QMO5" s="469"/>
      <c r="QMP5" s="469"/>
      <c r="QMQ5" s="469"/>
      <c r="QMR5" s="469"/>
      <c r="QMS5" s="469"/>
      <c r="QMT5" s="469"/>
      <c r="QMU5" s="469"/>
      <c r="QMV5" s="469"/>
      <c r="QMW5" s="469"/>
      <c r="QMX5" s="469"/>
      <c r="QMY5" s="469"/>
      <c r="QMZ5" s="469"/>
      <c r="QNA5" s="469"/>
      <c r="QNB5" s="469"/>
      <c r="QNC5" s="469"/>
      <c r="QND5" s="469"/>
      <c r="QNE5" s="469"/>
      <c r="QNF5" s="469"/>
      <c r="QNG5" s="469"/>
      <c r="QNH5" s="469"/>
      <c r="QNI5" s="469"/>
      <c r="QNJ5" s="469"/>
      <c r="QNK5" s="469"/>
      <c r="QNL5" s="469"/>
      <c r="QNM5" s="469"/>
      <c r="QNN5" s="469"/>
      <c r="QNO5" s="469"/>
      <c r="QNP5" s="469"/>
      <c r="QNQ5" s="469"/>
      <c r="QNR5" s="469"/>
      <c r="QNS5" s="469"/>
      <c r="QNT5" s="469"/>
      <c r="QNU5" s="469"/>
      <c r="QNV5" s="469"/>
      <c r="QNW5" s="469"/>
      <c r="QNX5" s="469"/>
      <c r="QNY5" s="469"/>
      <c r="QNZ5" s="469"/>
      <c r="QOA5" s="469"/>
      <c r="QOB5" s="469"/>
      <c r="QOC5" s="469"/>
      <c r="QOD5" s="469"/>
      <c r="QOE5" s="469"/>
      <c r="QOF5" s="469"/>
      <c r="QOG5" s="469"/>
      <c r="QOH5" s="469"/>
      <c r="QOI5" s="469"/>
      <c r="QOJ5" s="469"/>
      <c r="QOK5" s="469"/>
      <c r="QOL5" s="469"/>
      <c r="QOM5" s="469"/>
      <c r="QON5" s="469"/>
      <c r="QOO5" s="469"/>
      <c r="QOP5" s="469"/>
      <c r="QOQ5" s="469"/>
      <c r="QOR5" s="469"/>
      <c r="QOS5" s="469"/>
      <c r="QOT5" s="469"/>
      <c r="QOU5" s="469"/>
      <c r="QOV5" s="469"/>
      <c r="QOW5" s="469"/>
      <c r="QOX5" s="469"/>
      <c r="QOY5" s="469"/>
      <c r="QOZ5" s="469"/>
      <c r="QPA5" s="469"/>
      <c r="QPB5" s="469"/>
      <c r="QPC5" s="469"/>
      <c r="QPD5" s="469"/>
      <c r="QPE5" s="469"/>
      <c r="QPF5" s="469"/>
      <c r="QPG5" s="469"/>
      <c r="QPH5" s="469"/>
      <c r="QPI5" s="469"/>
      <c r="QPJ5" s="469"/>
      <c r="QPK5" s="469"/>
      <c r="QPL5" s="469"/>
      <c r="QPM5" s="469"/>
      <c r="QPN5" s="469"/>
      <c r="QPO5" s="469"/>
      <c r="QPP5" s="469"/>
      <c r="QPQ5" s="469"/>
      <c r="QPR5" s="469"/>
      <c r="QPS5" s="469"/>
      <c r="QPT5" s="469"/>
      <c r="QPU5" s="469"/>
      <c r="QPV5" s="469"/>
      <c r="QPW5" s="469"/>
      <c r="QPX5" s="469"/>
      <c r="QPY5" s="469"/>
      <c r="QPZ5" s="469"/>
      <c r="QQA5" s="469"/>
      <c r="QQB5" s="469"/>
      <c r="QQC5" s="469"/>
      <c r="QQD5" s="469"/>
      <c r="QQE5" s="469"/>
      <c r="QQF5" s="469"/>
      <c r="QQG5" s="469"/>
      <c r="QQH5" s="469"/>
      <c r="QQI5" s="469"/>
      <c r="QQJ5" s="469"/>
      <c r="QQK5" s="469"/>
      <c r="QQL5" s="469"/>
      <c r="QQM5" s="469"/>
      <c r="QQN5" s="469"/>
      <c r="QQO5" s="469"/>
      <c r="QQP5" s="469"/>
      <c r="QQQ5" s="469"/>
      <c r="QQR5" s="469"/>
      <c r="QQS5" s="469"/>
      <c r="QQT5" s="469"/>
      <c r="QQU5" s="469"/>
      <c r="QQV5" s="469"/>
      <c r="QQW5" s="469"/>
      <c r="QQX5" s="469"/>
      <c r="QQY5" s="469"/>
      <c r="QQZ5" s="469"/>
      <c r="QRA5" s="469"/>
      <c r="QRB5" s="469"/>
      <c r="QRC5" s="469"/>
      <c r="QRD5" s="469"/>
      <c r="QRE5" s="469"/>
      <c r="QRF5" s="469"/>
      <c r="QRG5" s="469"/>
      <c r="QRH5" s="469"/>
      <c r="QRI5" s="469"/>
      <c r="QRJ5" s="469"/>
      <c r="QRK5" s="469"/>
      <c r="QRL5" s="469"/>
      <c r="QRM5" s="469"/>
      <c r="QRN5" s="469"/>
      <c r="QRO5" s="469"/>
      <c r="QRP5" s="469"/>
      <c r="QRQ5" s="469"/>
      <c r="QRR5" s="469"/>
      <c r="QRS5" s="469"/>
      <c r="QRT5" s="469"/>
      <c r="QRU5" s="469"/>
      <c r="QRV5" s="469"/>
      <c r="QRW5" s="469"/>
      <c r="QRX5" s="469"/>
      <c r="QRY5" s="469"/>
      <c r="QRZ5" s="469"/>
      <c r="QSA5" s="469"/>
      <c r="QSB5" s="469"/>
      <c r="QSC5" s="469"/>
      <c r="QSD5" s="469"/>
      <c r="QSE5" s="469"/>
      <c r="QSF5" s="469"/>
      <c r="QSG5" s="469"/>
      <c r="QSH5" s="469"/>
      <c r="QSI5" s="469"/>
      <c r="QSJ5" s="469"/>
      <c r="QSK5" s="469"/>
      <c r="QSL5" s="469"/>
      <c r="QSM5" s="469"/>
      <c r="QSN5" s="469"/>
      <c r="QSO5" s="469"/>
      <c r="QSP5" s="469"/>
      <c r="QSQ5" s="469"/>
      <c r="QSR5" s="469"/>
      <c r="QSS5" s="469"/>
      <c r="QST5" s="469"/>
      <c r="QSU5" s="469"/>
      <c r="QSV5" s="469"/>
      <c r="QSW5" s="469"/>
      <c r="QSX5" s="469"/>
      <c r="QSY5" s="469"/>
      <c r="QSZ5" s="469"/>
      <c r="QTA5" s="469"/>
      <c r="QTB5" s="469"/>
      <c r="QTC5" s="469"/>
      <c r="QTD5" s="469"/>
      <c r="QTE5" s="469"/>
      <c r="QTF5" s="469"/>
      <c r="QTG5" s="469"/>
      <c r="QTH5" s="469"/>
      <c r="QTI5" s="469"/>
      <c r="QTJ5" s="469"/>
      <c r="QTK5" s="469"/>
      <c r="QTL5" s="469"/>
      <c r="QTM5" s="469"/>
      <c r="QTN5" s="469"/>
      <c r="QTO5" s="469"/>
      <c r="QTP5" s="469"/>
      <c r="QTQ5" s="469"/>
      <c r="QTR5" s="469"/>
      <c r="QTS5" s="469"/>
      <c r="QTT5" s="469"/>
      <c r="QTU5" s="469"/>
      <c r="QTV5" s="469"/>
      <c r="QTW5" s="469"/>
      <c r="QTX5" s="469"/>
      <c r="QTY5" s="469"/>
      <c r="QTZ5" s="469"/>
      <c r="QUA5" s="469"/>
      <c r="QUB5" s="469"/>
      <c r="QUC5" s="469"/>
      <c r="QUD5" s="469"/>
      <c r="QUE5" s="469"/>
      <c r="QUF5" s="469"/>
      <c r="QUG5" s="469"/>
      <c r="QUH5" s="469"/>
      <c r="QUI5" s="469"/>
      <c r="QUJ5" s="469"/>
      <c r="QUK5" s="469"/>
      <c r="QUL5" s="469"/>
      <c r="QUM5" s="469"/>
      <c r="QUN5" s="469"/>
      <c r="QUO5" s="469"/>
      <c r="QUP5" s="469"/>
      <c r="QUQ5" s="469"/>
      <c r="QUR5" s="469"/>
      <c r="QUS5" s="469"/>
      <c r="QUT5" s="469"/>
      <c r="QUU5" s="469"/>
      <c r="QUV5" s="469"/>
      <c r="QUW5" s="469"/>
      <c r="QUX5" s="469"/>
      <c r="QUY5" s="469"/>
      <c r="QUZ5" s="469"/>
      <c r="QVA5" s="469"/>
      <c r="QVB5" s="469"/>
      <c r="QVC5" s="469"/>
      <c r="QVD5" s="469"/>
      <c r="QVE5" s="469"/>
      <c r="QVF5" s="469"/>
      <c r="QVG5" s="469"/>
      <c r="QVH5" s="469"/>
      <c r="QVI5" s="469"/>
      <c r="QVJ5" s="469"/>
      <c r="QVK5" s="469"/>
      <c r="QVL5" s="469"/>
      <c r="QVM5" s="469"/>
      <c r="QVN5" s="469"/>
      <c r="QVO5" s="469"/>
      <c r="QVP5" s="469"/>
      <c r="QVQ5" s="469"/>
      <c r="QVR5" s="469"/>
      <c r="QVS5" s="469"/>
      <c r="QVT5" s="469"/>
      <c r="QVU5" s="469"/>
      <c r="QVV5" s="469"/>
      <c r="QVW5" s="469"/>
      <c r="QVX5" s="469"/>
      <c r="QVY5" s="469"/>
      <c r="QVZ5" s="469"/>
      <c r="QWA5" s="469"/>
      <c r="QWB5" s="469"/>
      <c r="QWC5" s="469"/>
      <c r="QWD5" s="469"/>
      <c r="QWE5" s="469"/>
      <c r="QWF5" s="469"/>
      <c r="QWG5" s="469"/>
      <c r="QWH5" s="469"/>
      <c r="QWI5" s="469"/>
      <c r="QWJ5" s="469"/>
      <c r="QWK5" s="469"/>
      <c r="QWL5" s="469"/>
      <c r="QWM5" s="469"/>
      <c r="QWN5" s="469"/>
      <c r="QWO5" s="469"/>
      <c r="QWP5" s="469"/>
      <c r="QWQ5" s="469"/>
      <c r="QWR5" s="469"/>
      <c r="QWS5" s="469"/>
      <c r="QWT5" s="469"/>
      <c r="QWU5" s="469"/>
      <c r="QWV5" s="469"/>
      <c r="QWW5" s="469"/>
      <c r="QWX5" s="469"/>
      <c r="QWY5" s="469"/>
      <c r="QWZ5" s="469"/>
      <c r="QXA5" s="469"/>
      <c r="QXB5" s="469"/>
      <c r="QXC5" s="469"/>
      <c r="QXD5" s="469"/>
      <c r="QXE5" s="469"/>
      <c r="QXF5" s="469"/>
      <c r="QXG5" s="469"/>
      <c r="QXH5" s="469"/>
      <c r="QXI5" s="469"/>
      <c r="QXJ5" s="469"/>
      <c r="QXK5" s="469"/>
      <c r="QXL5" s="469"/>
      <c r="QXM5" s="469"/>
      <c r="QXN5" s="469"/>
      <c r="QXO5" s="469"/>
      <c r="QXP5" s="469"/>
      <c r="QXQ5" s="469"/>
      <c r="QXR5" s="469"/>
      <c r="QXS5" s="469"/>
      <c r="QXT5" s="469"/>
      <c r="QXU5" s="469"/>
      <c r="QXV5" s="469"/>
      <c r="QXW5" s="469"/>
      <c r="QXX5" s="469"/>
      <c r="QXY5" s="469"/>
      <c r="QXZ5" s="469"/>
      <c r="QYA5" s="469"/>
      <c r="QYB5" s="469"/>
      <c r="QYC5" s="469"/>
      <c r="QYD5" s="469"/>
      <c r="QYE5" s="469"/>
      <c r="QYF5" s="469"/>
      <c r="QYG5" s="469"/>
      <c r="QYH5" s="469"/>
      <c r="QYI5" s="469"/>
      <c r="QYJ5" s="469"/>
      <c r="QYK5" s="469"/>
      <c r="QYL5" s="469"/>
      <c r="QYM5" s="469"/>
      <c r="QYN5" s="469"/>
      <c r="QYO5" s="469"/>
      <c r="QYP5" s="469"/>
      <c r="QYQ5" s="469"/>
      <c r="QYR5" s="469"/>
      <c r="QYS5" s="469"/>
      <c r="QYT5" s="469"/>
      <c r="QYU5" s="469"/>
      <c r="QYV5" s="469"/>
      <c r="QYW5" s="469"/>
      <c r="QYX5" s="469"/>
      <c r="QYY5" s="469"/>
      <c r="QYZ5" s="469"/>
      <c r="QZA5" s="469"/>
      <c r="QZB5" s="469"/>
      <c r="QZC5" s="469"/>
      <c r="QZD5" s="469"/>
      <c r="QZE5" s="469"/>
      <c r="QZF5" s="469"/>
      <c r="QZG5" s="469"/>
      <c r="QZH5" s="469"/>
      <c r="QZI5" s="469"/>
      <c r="QZJ5" s="469"/>
      <c r="QZK5" s="469"/>
      <c r="QZL5" s="469"/>
      <c r="QZM5" s="469"/>
      <c r="QZN5" s="469"/>
      <c r="QZO5" s="469"/>
      <c r="QZP5" s="469"/>
      <c r="QZQ5" s="469"/>
      <c r="QZR5" s="469"/>
      <c r="QZS5" s="469"/>
      <c r="QZT5" s="469"/>
      <c r="QZU5" s="469"/>
      <c r="QZV5" s="469"/>
      <c r="QZW5" s="469"/>
      <c r="QZX5" s="469"/>
      <c r="QZY5" s="469"/>
      <c r="QZZ5" s="469"/>
      <c r="RAA5" s="469"/>
      <c r="RAB5" s="469"/>
      <c r="RAC5" s="469"/>
      <c r="RAD5" s="469"/>
      <c r="RAE5" s="469"/>
      <c r="RAF5" s="469"/>
      <c r="RAG5" s="469"/>
      <c r="RAH5" s="469"/>
      <c r="RAI5" s="469"/>
      <c r="RAJ5" s="469"/>
      <c r="RAK5" s="469"/>
      <c r="RAL5" s="469"/>
      <c r="RAM5" s="469"/>
      <c r="RAN5" s="469"/>
      <c r="RAO5" s="469"/>
      <c r="RAP5" s="469"/>
      <c r="RAQ5" s="469"/>
      <c r="RAR5" s="469"/>
      <c r="RAS5" s="469"/>
      <c r="RAT5" s="469"/>
      <c r="RAU5" s="469"/>
      <c r="RAV5" s="469"/>
      <c r="RAW5" s="469"/>
      <c r="RAX5" s="469"/>
      <c r="RAY5" s="469"/>
      <c r="RAZ5" s="469"/>
      <c r="RBA5" s="469"/>
      <c r="RBB5" s="469"/>
      <c r="RBC5" s="469"/>
      <c r="RBD5" s="469"/>
      <c r="RBE5" s="469"/>
      <c r="RBF5" s="469"/>
      <c r="RBG5" s="469"/>
      <c r="RBH5" s="469"/>
      <c r="RBI5" s="469"/>
      <c r="RBJ5" s="469"/>
      <c r="RBK5" s="469"/>
      <c r="RBL5" s="469"/>
      <c r="RBM5" s="469"/>
      <c r="RBN5" s="469"/>
      <c r="RBO5" s="469"/>
      <c r="RBP5" s="469"/>
      <c r="RBQ5" s="469"/>
      <c r="RBR5" s="469"/>
      <c r="RBS5" s="469"/>
      <c r="RBT5" s="469"/>
      <c r="RBU5" s="469"/>
      <c r="RBV5" s="469"/>
      <c r="RBW5" s="469"/>
      <c r="RBX5" s="469"/>
      <c r="RBY5" s="469"/>
      <c r="RBZ5" s="469"/>
      <c r="RCA5" s="469"/>
      <c r="RCB5" s="469"/>
      <c r="RCC5" s="469"/>
      <c r="RCD5" s="469"/>
      <c r="RCE5" s="469"/>
      <c r="RCF5" s="469"/>
      <c r="RCG5" s="469"/>
      <c r="RCH5" s="469"/>
      <c r="RCI5" s="469"/>
      <c r="RCJ5" s="469"/>
      <c r="RCK5" s="469"/>
      <c r="RCL5" s="469"/>
      <c r="RCM5" s="469"/>
      <c r="RCN5" s="469"/>
      <c r="RCO5" s="469"/>
      <c r="RCP5" s="469"/>
      <c r="RCQ5" s="469"/>
      <c r="RCR5" s="469"/>
      <c r="RCS5" s="469"/>
      <c r="RCT5" s="469"/>
      <c r="RCU5" s="469"/>
      <c r="RCV5" s="469"/>
      <c r="RCW5" s="469"/>
      <c r="RCX5" s="469"/>
      <c r="RCY5" s="469"/>
      <c r="RCZ5" s="469"/>
      <c r="RDA5" s="469"/>
      <c r="RDB5" s="469"/>
      <c r="RDC5" s="469"/>
      <c r="RDD5" s="469"/>
      <c r="RDE5" s="469"/>
      <c r="RDF5" s="469"/>
      <c r="RDG5" s="469"/>
      <c r="RDH5" s="469"/>
      <c r="RDI5" s="469"/>
      <c r="RDJ5" s="469"/>
      <c r="RDK5" s="469"/>
      <c r="RDL5" s="469"/>
      <c r="RDM5" s="469"/>
      <c r="RDN5" s="469"/>
      <c r="RDO5" s="469"/>
      <c r="RDP5" s="469"/>
      <c r="RDQ5" s="469"/>
      <c r="RDR5" s="469"/>
      <c r="RDS5" s="469"/>
      <c r="RDT5" s="469"/>
      <c r="RDU5" s="469"/>
      <c r="RDV5" s="469"/>
      <c r="RDW5" s="469"/>
      <c r="RDX5" s="469"/>
      <c r="RDY5" s="469"/>
      <c r="RDZ5" s="469"/>
      <c r="REA5" s="469"/>
      <c r="REB5" s="469"/>
      <c r="REC5" s="469"/>
      <c r="RED5" s="469"/>
      <c r="REE5" s="469"/>
      <c r="REF5" s="469"/>
      <c r="REG5" s="469"/>
      <c r="REH5" s="469"/>
      <c r="REI5" s="469"/>
      <c r="REJ5" s="469"/>
      <c r="REK5" s="469"/>
      <c r="REL5" s="469"/>
      <c r="REM5" s="469"/>
      <c r="REN5" s="469"/>
      <c r="REO5" s="469"/>
      <c r="REP5" s="469"/>
      <c r="REQ5" s="469"/>
      <c r="RER5" s="469"/>
      <c r="RES5" s="469"/>
      <c r="RET5" s="469"/>
      <c r="REU5" s="469"/>
      <c r="REV5" s="469"/>
      <c r="REW5" s="469"/>
      <c r="REX5" s="469"/>
      <c r="REY5" s="469"/>
      <c r="REZ5" s="469"/>
      <c r="RFA5" s="469"/>
      <c r="RFB5" s="469"/>
      <c r="RFC5" s="469"/>
      <c r="RFD5" s="469"/>
      <c r="RFE5" s="469"/>
      <c r="RFF5" s="469"/>
      <c r="RFG5" s="469"/>
      <c r="RFH5" s="469"/>
      <c r="RFI5" s="469"/>
      <c r="RFJ5" s="469"/>
      <c r="RFK5" s="469"/>
      <c r="RFL5" s="469"/>
      <c r="RFM5" s="469"/>
      <c r="RFN5" s="469"/>
      <c r="RFO5" s="469"/>
      <c r="RFP5" s="469"/>
      <c r="RFQ5" s="469"/>
      <c r="RFR5" s="469"/>
      <c r="RFS5" s="469"/>
      <c r="RFT5" s="469"/>
      <c r="RFU5" s="469"/>
      <c r="RFV5" s="469"/>
      <c r="RFW5" s="469"/>
      <c r="RFX5" s="469"/>
      <c r="RFY5" s="469"/>
      <c r="RFZ5" s="469"/>
      <c r="RGA5" s="469"/>
      <c r="RGB5" s="469"/>
      <c r="RGC5" s="469"/>
      <c r="RGD5" s="469"/>
      <c r="RGE5" s="469"/>
      <c r="RGF5" s="469"/>
      <c r="RGG5" s="469"/>
      <c r="RGH5" s="469"/>
      <c r="RGI5" s="469"/>
      <c r="RGJ5" s="469"/>
      <c r="RGK5" s="469"/>
      <c r="RGL5" s="469"/>
      <c r="RGM5" s="469"/>
      <c r="RGN5" s="469"/>
      <c r="RGO5" s="469"/>
      <c r="RGP5" s="469"/>
      <c r="RGQ5" s="469"/>
      <c r="RGR5" s="469"/>
      <c r="RGS5" s="469"/>
      <c r="RGT5" s="469"/>
      <c r="RGU5" s="469"/>
      <c r="RGV5" s="469"/>
      <c r="RGW5" s="469"/>
      <c r="RGX5" s="469"/>
      <c r="RGY5" s="469"/>
      <c r="RGZ5" s="469"/>
      <c r="RHA5" s="469"/>
      <c r="RHB5" s="469"/>
      <c r="RHC5" s="469"/>
      <c r="RHD5" s="469"/>
      <c r="RHE5" s="469"/>
      <c r="RHF5" s="469"/>
      <c r="RHG5" s="469"/>
      <c r="RHH5" s="469"/>
      <c r="RHI5" s="469"/>
      <c r="RHJ5" s="469"/>
      <c r="RHK5" s="469"/>
      <c r="RHL5" s="469"/>
      <c r="RHM5" s="469"/>
      <c r="RHN5" s="469"/>
      <c r="RHO5" s="469"/>
      <c r="RHP5" s="469"/>
      <c r="RHQ5" s="469"/>
      <c r="RHR5" s="469"/>
      <c r="RHS5" s="469"/>
      <c r="RHT5" s="469"/>
      <c r="RHU5" s="469"/>
      <c r="RHV5" s="469"/>
      <c r="RHW5" s="469"/>
      <c r="RHX5" s="469"/>
      <c r="RHY5" s="469"/>
      <c r="RHZ5" s="469"/>
      <c r="RIA5" s="469"/>
      <c r="RIB5" s="469"/>
      <c r="RIC5" s="469"/>
      <c r="RID5" s="469"/>
      <c r="RIE5" s="469"/>
      <c r="RIF5" s="469"/>
      <c r="RIG5" s="469"/>
      <c r="RIH5" s="469"/>
      <c r="RII5" s="469"/>
      <c r="RIJ5" s="469"/>
      <c r="RIK5" s="469"/>
      <c r="RIL5" s="469"/>
      <c r="RIM5" s="469"/>
      <c r="RIN5" s="469"/>
      <c r="RIO5" s="469"/>
      <c r="RIP5" s="469"/>
      <c r="RIQ5" s="469"/>
      <c r="RIR5" s="469"/>
      <c r="RIS5" s="469"/>
      <c r="RIT5" s="469"/>
      <c r="RIU5" s="469"/>
      <c r="RIV5" s="469"/>
      <c r="RIW5" s="469"/>
      <c r="RIX5" s="469"/>
      <c r="RIY5" s="469"/>
      <c r="RIZ5" s="469"/>
      <c r="RJA5" s="469"/>
      <c r="RJB5" s="469"/>
      <c r="RJC5" s="469"/>
      <c r="RJD5" s="469"/>
      <c r="RJE5" s="469"/>
      <c r="RJF5" s="469"/>
      <c r="RJG5" s="469"/>
      <c r="RJH5" s="469"/>
      <c r="RJI5" s="469"/>
      <c r="RJJ5" s="469"/>
      <c r="RJK5" s="469"/>
      <c r="RJL5" s="469"/>
      <c r="RJM5" s="469"/>
      <c r="RJN5" s="469"/>
      <c r="RJO5" s="469"/>
      <c r="RJP5" s="469"/>
      <c r="RJQ5" s="469"/>
      <c r="RJR5" s="469"/>
      <c r="RJS5" s="469"/>
      <c r="RJT5" s="469"/>
      <c r="RJU5" s="469"/>
      <c r="RJV5" s="469"/>
      <c r="RJW5" s="469"/>
      <c r="RJX5" s="469"/>
      <c r="RJY5" s="469"/>
      <c r="RJZ5" s="469"/>
      <c r="RKA5" s="469"/>
      <c r="RKB5" s="469"/>
      <c r="RKC5" s="469"/>
      <c r="RKD5" s="469"/>
      <c r="RKE5" s="469"/>
      <c r="RKF5" s="469"/>
      <c r="RKG5" s="469"/>
      <c r="RKH5" s="469"/>
      <c r="RKI5" s="469"/>
      <c r="RKJ5" s="469"/>
      <c r="RKK5" s="469"/>
      <c r="RKL5" s="469"/>
      <c r="RKM5" s="469"/>
      <c r="RKN5" s="469"/>
      <c r="RKO5" s="469"/>
      <c r="RKP5" s="469"/>
      <c r="RKQ5" s="469"/>
      <c r="RKR5" s="469"/>
      <c r="RKS5" s="469"/>
      <c r="RKT5" s="469"/>
      <c r="RKU5" s="469"/>
      <c r="RKV5" s="469"/>
      <c r="RKW5" s="469"/>
      <c r="RKX5" s="469"/>
      <c r="RKY5" s="469"/>
      <c r="RKZ5" s="469"/>
      <c r="RLA5" s="469"/>
      <c r="RLB5" s="469"/>
      <c r="RLC5" s="469"/>
      <c r="RLD5" s="469"/>
      <c r="RLE5" s="469"/>
      <c r="RLF5" s="469"/>
      <c r="RLG5" s="469"/>
      <c r="RLH5" s="469"/>
      <c r="RLI5" s="469"/>
      <c r="RLJ5" s="469"/>
      <c r="RLK5" s="469"/>
      <c r="RLL5" s="469"/>
      <c r="RLM5" s="469"/>
      <c r="RLN5" s="469"/>
      <c r="RLO5" s="469"/>
      <c r="RLP5" s="469"/>
      <c r="RLQ5" s="469"/>
      <c r="RLR5" s="469"/>
      <c r="RLS5" s="469"/>
      <c r="RLT5" s="469"/>
      <c r="RLU5" s="469"/>
      <c r="RLV5" s="469"/>
      <c r="RLW5" s="469"/>
      <c r="RLX5" s="469"/>
      <c r="RLY5" s="469"/>
      <c r="RLZ5" s="469"/>
      <c r="RMA5" s="469"/>
      <c r="RMB5" s="469"/>
      <c r="RMC5" s="469"/>
      <c r="RMD5" s="469"/>
      <c r="RME5" s="469"/>
      <c r="RMF5" s="469"/>
      <c r="RMG5" s="469"/>
      <c r="RMH5" s="469"/>
      <c r="RMI5" s="469"/>
      <c r="RMJ5" s="469"/>
      <c r="RMK5" s="469"/>
      <c r="RML5" s="469"/>
      <c r="RMM5" s="469"/>
      <c r="RMN5" s="469"/>
      <c r="RMO5" s="469"/>
      <c r="RMP5" s="469"/>
      <c r="RMQ5" s="469"/>
      <c r="RMR5" s="469"/>
      <c r="RMS5" s="469"/>
      <c r="RMT5" s="469"/>
      <c r="RMU5" s="469"/>
      <c r="RMV5" s="469"/>
      <c r="RMW5" s="469"/>
      <c r="RMX5" s="469"/>
      <c r="RMY5" s="469"/>
      <c r="RMZ5" s="469"/>
      <c r="RNA5" s="469"/>
      <c r="RNB5" s="469"/>
      <c r="RNC5" s="469"/>
      <c r="RND5" s="469"/>
      <c r="RNE5" s="469"/>
      <c r="RNF5" s="469"/>
      <c r="RNG5" s="469"/>
      <c r="RNH5" s="469"/>
      <c r="RNI5" s="469"/>
      <c r="RNJ5" s="469"/>
      <c r="RNK5" s="469"/>
      <c r="RNL5" s="469"/>
      <c r="RNM5" s="469"/>
      <c r="RNN5" s="469"/>
      <c r="RNO5" s="469"/>
      <c r="RNP5" s="469"/>
      <c r="RNQ5" s="469"/>
      <c r="RNR5" s="469"/>
      <c r="RNS5" s="469"/>
      <c r="RNT5" s="469"/>
      <c r="RNU5" s="469"/>
      <c r="RNV5" s="469"/>
      <c r="RNW5" s="469"/>
      <c r="RNX5" s="469"/>
      <c r="RNY5" s="469"/>
      <c r="RNZ5" s="469"/>
      <c r="ROA5" s="469"/>
      <c r="ROB5" s="469"/>
      <c r="ROC5" s="469"/>
      <c r="ROD5" s="469"/>
      <c r="ROE5" s="469"/>
      <c r="ROF5" s="469"/>
      <c r="ROG5" s="469"/>
      <c r="ROH5" s="469"/>
      <c r="ROI5" s="469"/>
      <c r="ROJ5" s="469"/>
      <c r="ROK5" s="469"/>
      <c r="ROL5" s="469"/>
      <c r="ROM5" s="469"/>
      <c r="RON5" s="469"/>
      <c r="ROO5" s="469"/>
      <c r="ROP5" s="469"/>
      <c r="ROQ5" s="469"/>
      <c r="ROR5" s="469"/>
      <c r="ROS5" s="469"/>
      <c r="ROT5" s="469"/>
      <c r="ROU5" s="469"/>
      <c r="ROV5" s="469"/>
      <c r="ROW5" s="469"/>
      <c r="ROX5" s="469"/>
      <c r="ROY5" s="469"/>
      <c r="ROZ5" s="469"/>
      <c r="RPA5" s="469"/>
      <c r="RPB5" s="469"/>
      <c r="RPC5" s="469"/>
      <c r="RPD5" s="469"/>
      <c r="RPE5" s="469"/>
      <c r="RPF5" s="469"/>
      <c r="RPG5" s="469"/>
      <c r="RPH5" s="469"/>
      <c r="RPI5" s="469"/>
      <c r="RPJ5" s="469"/>
      <c r="RPK5" s="469"/>
      <c r="RPL5" s="469"/>
      <c r="RPM5" s="469"/>
      <c r="RPN5" s="469"/>
      <c r="RPO5" s="469"/>
      <c r="RPP5" s="469"/>
      <c r="RPQ5" s="469"/>
      <c r="RPR5" s="469"/>
      <c r="RPS5" s="469"/>
      <c r="RPT5" s="469"/>
      <c r="RPU5" s="469"/>
      <c r="RPV5" s="469"/>
      <c r="RPW5" s="469"/>
      <c r="RPX5" s="469"/>
      <c r="RPY5" s="469"/>
      <c r="RPZ5" s="469"/>
      <c r="RQA5" s="469"/>
      <c r="RQB5" s="469"/>
      <c r="RQC5" s="469"/>
      <c r="RQD5" s="469"/>
      <c r="RQE5" s="469"/>
      <c r="RQF5" s="469"/>
      <c r="RQG5" s="469"/>
      <c r="RQH5" s="469"/>
      <c r="RQI5" s="469"/>
      <c r="RQJ5" s="469"/>
      <c r="RQK5" s="469"/>
      <c r="RQL5" s="469"/>
      <c r="RQM5" s="469"/>
      <c r="RQN5" s="469"/>
      <c r="RQO5" s="469"/>
      <c r="RQP5" s="469"/>
      <c r="RQQ5" s="469"/>
      <c r="RQR5" s="469"/>
      <c r="RQS5" s="469"/>
      <c r="RQT5" s="469"/>
      <c r="RQU5" s="469"/>
      <c r="RQV5" s="469"/>
      <c r="RQW5" s="469"/>
      <c r="RQX5" s="469"/>
      <c r="RQY5" s="469"/>
      <c r="RQZ5" s="469"/>
      <c r="RRA5" s="469"/>
      <c r="RRB5" s="469"/>
      <c r="RRC5" s="469"/>
      <c r="RRD5" s="469"/>
      <c r="RRE5" s="469"/>
      <c r="RRF5" s="469"/>
      <c r="RRG5" s="469"/>
      <c r="RRH5" s="469"/>
      <c r="RRI5" s="469"/>
      <c r="RRJ5" s="469"/>
      <c r="RRK5" s="469"/>
      <c r="RRL5" s="469"/>
      <c r="RRM5" s="469"/>
      <c r="RRN5" s="469"/>
      <c r="RRO5" s="469"/>
      <c r="RRP5" s="469"/>
      <c r="RRQ5" s="469"/>
      <c r="RRR5" s="469"/>
      <c r="RRS5" s="469"/>
      <c r="RRT5" s="469"/>
      <c r="RRU5" s="469"/>
      <c r="RRV5" s="469"/>
      <c r="RRW5" s="469"/>
      <c r="RRX5" s="469"/>
      <c r="RRY5" s="469"/>
      <c r="RRZ5" s="469"/>
      <c r="RSA5" s="469"/>
      <c r="RSB5" s="469"/>
      <c r="RSC5" s="469"/>
      <c r="RSD5" s="469"/>
      <c r="RSE5" s="469"/>
      <c r="RSF5" s="469"/>
      <c r="RSG5" s="469"/>
      <c r="RSH5" s="469"/>
      <c r="RSI5" s="469"/>
      <c r="RSJ5" s="469"/>
      <c r="RSK5" s="469"/>
      <c r="RSL5" s="469"/>
      <c r="RSM5" s="469"/>
      <c r="RSN5" s="469"/>
      <c r="RSO5" s="469"/>
      <c r="RSP5" s="469"/>
      <c r="RSQ5" s="469"/>
      <c r="RSR5" s="469"/>
      <c r="RSS5" s="469"/>
      <c r="RST5" s="469"/>
      <c r="RSU5" s="469"/>
      <c r="RSV5" s="469"/>
      <c r="RSW5" s="469"/>
      <c r="RSX5" s="469"/>
      <c r="RSY5" s="469"/>
      <c r="RSZ5" s="469"/>
      <c r="RTA5" s="469"/>
      <c r="RTB5" s="469"/>
      <c r="RTC5" s="469"/>
      <c r="RTD5" s="469"/>
      <c r="RTE5" s="469"/>
      <c r="RTF5" s="469"/>
      <c r="RTG5" s="469"/>
      <c r="RTH5" s="469"/>
      <c r="RTI5" s="469"/>
      <c r="RTJ5" s="469"/>
      <c r="RTK5" s="469"/>
      <c r="RTL5" s="469"/>
      <c r="RTM5" s="469"/>
      <c r="RTN5" s="469"/>
      <c r="RTO5" s="469"/>
      <c r="RTP5" s="469"/>
      <c r="RTQ5" s="469"/>
      <c r="RTR5" s="469"/>
      <c r="RTS5" s="469"/>
      <c r="RTT5" s="469"/>
      <c r="RTU5" s="469"/>
      <c r="RTV5" s="469"/>
      <c r="RTW5" s="469"/>
      <c r="RTX5" s="469"/>
      <c r="RTY5" s="469"/>
      <c r="RTZ5" s="469"/>
      <c r="RUA5" s="469"/>
      <c r="RUB5" s="469"/>
      <c r="RUC5" s="469"/>
      <c r="RUD5" s="469"/>
      <c r="RUE5" s="469"/>
      <c r="RUF5" s="469"/>
      <c r="RUG5" s="469"/>
      <c r="RUH5" s="469"/>
      <c r="RUI5" s="469"/>
      <c r="RUJ5" s="469"/>
      <c r="RUK5" s="469"/>
      <c r="RUL5" s="469"/>
      <c r="RUM5" s="469"/>
      <c r="RUN5" s="469"/>
      <c r="RUO5" s="469"/>
      <c r="RUP5" s="469"/>
      <c r="RUQ5" s="469"/>
      <c r="RUR5" s="469"/>
      <c r="RUS5" s="469"/>
      <c r="RUT5" s="469"/>
      <c r="RUU5" s="469"/>
      <c r="RUV5" s="469"/>
      <c r="RUW5" s="469"/>
      <c r="RUX5" s="469"/>
      <c r="RUY5" s="469"/>
      <c r="RUZ5" s="469"/>
      <c r="RVA5" s="469"/>
      <c r="RVB5" s="469"/>
      <c r="RVC5" s="469"/>
      <c r="RVD5" s="469"/>
      <c r="RVE5" s="469"/>
      <c r="RVF5" s="469"/>
      <c r="RVG5" s="469"/>
      <c r="RVH5" s="469"/>
      <c r="RVI5" s="469"/>
      <c r="RVJ5" s="469"/>
      <c r="RVK5" s="469"/>
      <c r="RVL5" s="469"/>
      <c r="RVM5" s="469"/>
      <c r="RVN5" s="469"/>
      <c r="RVO5" s="469"/>
      <c r="RVP5" s="469"/>
      <c r="RVQ5" s="469"/>
      <c r="RVR5" s="469"/>
      <c r="RVS5" s="469"/>
      <c r="RVT5" s="469"/>
      <c r="RVU5" s="469"/>
      <c r="RVV5" s="469"/>
      <c r="RVW5" s="469"/>
      <c r="RVX5" s="469"/>
      <c r="RVY5" s="469"/>
      <c r="RVZ5" s="469"/>
      <c r="RWA5" s="469"/>
      <c r="RWB5" s="469"/>
      <c r="RWC5" s="469"/>
      <c r="RWD5" s="469"/>
      <c r="RWE5" s="469"/>
      <c r="RWF5" s="469"/>
      <c r="RWG5" s="469"/>
      <c r="RWH5" s="469"/>
      <c r="RWI5" s="469"/>
      <c r="RWJ5" s="469"/>
      <c r="RWK5" s="469"/>
      <c r="RWL5" s="469"/>
      <c r="RWM5" s="469"/>
      <c r="RWN5" s="469"/>
      <c r="RWO5" s="469"/>
      <c r="RWP5" s="469"/>
      <c r="RWQ5" s="469"/>
      <c r="RWR5" s="469"/>
      <c r="RWS5" s="469"/>
      <c r="RWT5" s="469"/>
      <c r="RWU5" s="469"/>
      <c r="RWV5" s="469"/>
      <c r="RWW5" s="469"/>
      <c r="RWX5" s="469"/>
      <c r="RWY5" s="469"/>
      <c r="RWZ5" s="469"/>
      <c r="RXA5" s="469"/>
      <c r="RXB5" s="469"/>
      <c r="RXC5" s="469"/>
      <c r="RXD5" s="469"/>
      <c r="RXE5" s="469"/>
      <c r="RXF5" s="469"/>
      <c r="RXG5" s="469"/>
      <c r="RXH5" s="469"/>
      <c r="RXI5" s="469"/>
      <c r="RXJ5" s="469"/>
      <c r="RXK5" s="469"/>
      <c r="RXL5" s="469"/>
      <c r="RXM5" s="469"/>
      <c r="RXN5" s="469"/>
      <c r="RXO5" s="469"/>
      <c r="RXP5" s="469"/>
      <c r="RXQ5" s="469"/>
      <c r="RXR5" s="469"/>
      <c r="RXS5" s="469"/>
      <c r="RXT5" s="469"/>
      <c r="RXU5" s="469"/>
      <c r="RXV5" s="469"/>
      <c r="RXW5" s="469"/>
      <c r="RXX5" s="469"/>
      <c r="RXY5" s="469"/>
      <c r="RXZ5" s="469"/>
      <c r="RYA5" s="469"/>
      <c r="RYB5" s="469"/>
      <c r="RYC5" s="469"/>
      <c r="RYD5" s="469"/>
      <c r="RYE5" s="469"/>
      <c r="RYF5" s="469"/>
      <c r="RYG5" s="469"/>
      <c r="RYH5" s="469"/>
      <c r="RYI5" s="469"/>
      <c r="RYJ5" s="469"/>
      <c r="RYK5" s="469"/>
      <c r="RYL5" s="469"/>
      <c r="RYM5" s="469"/>
      <c r="RYN5" s="469"/>
      <c r="RYO5" s="469"/>
      <c r="RYP5" s="469"/>
      <c r="RYQ5" s="469"/>
      <c r="RYR5" s="469"/>
      <c r="RYS5" s="469"/>
      <c r="RYT5" s="469"/>
      <c r="RYU5" s="469"/>
      <c r="RYV5" s="469"/>
      <c r="RYW5" s="469"/>
      <c r="RYX5" s="469"/>
      <c r="RYY5" s="469"/>
      <c r="RYZ5" s="469"/>
      <c r="RZA5" s="469"/>
      <c r="RZB5" s="469"/>
      <c r="RZC5" s="469"/>
      <c r="RZD5" s="469"/>
      <c r="RZE5" s="469"/>
      <c r="RZF5" s="469"/>
      <c r="RZG5" s="469"/>
      <c r="RZH5" s="469"/>
      <c r="RZI5" s="469"/>
      <c r="RZJ5" s="469"/>
      <c r="RZK5" s="469"/>
      <c r="RZL5" s="469"/>
      <c r="RZM5" s="469"/>
      <c r="RZN5" s="469"/>
      <c r="RZO5" s="469"/>
      <c r="RZP5" s="469"/>
      <c r="RZQ5" s="469"/>
      <c r="RZR5" s="469"/>
      <c r="RZS5" s="469"/>
      <c r="RZT5" s="469"/>
      <c r="RZU5" s="469"/>
      <c r="RZV5" s="469"/>
      <c r="RZW5" s="469"/>
      <c r="RZX5" s="469"/>
      <c r="RZY5" s="469"/>
      <c r="RZZ5" s="469"/>
      <c r="SAA5" s="469"/>
      <c r="SAB5" s="469"/>
      <c r="SAC5" s="469"/>
      <c r="SAD5" s="469"/>
      <c r="SAE5" s="469"/>
      <c r="SAF5" s="469"/>
      <c r="SAG5" s="469"/>
      <c r="SAH5" s="469"/>
      <c r="SAI5" s="469"/>
      <c r="SAJ5" s="469"/>
      <c r="SAK5" s="469"/>
      <c r="SAL5" s="469"/>
      <c r="SAM5" s="469"/>
      <c r="SAN5" s="469"/>
      <c r="SAO5" s="469"/>
      <c r="SAP5" s="469"/>
      <c r="SAQ5" s="469"/>
      <c r="SAR5" s="469"/>
      <c r="SAS5" s="469"/>
      <c r="SAT5" s="469"/>
      <c r="SAU5" s="469"/>
      <c r="SAV5" s="469"/>
      <c r="SAW5" s="469"/>
      <c r="SAX5" s="469"/>
      <c r="SAY5" s="469"/>
      <c r="SAZ5" s="469"/>
      <c r="SBA5" s="469"/>
      <c r="SBB5" s="469"/>
      <c r="SBC5" s="469"/>
      <c r="SBD5" s="469"/>
      <c r="SBE5" s="469"/>
      <c r="SBF5" s="469"/>
      <c r="SBG5" s="469"/>
      <c r="SBH5" s="469"/>
      <c r="SBI5" s="469"/>
      <c r="SBJ5" s="469"/>
      <c r="SBK5" s="469"/>
      <c r="SBL5" s="469"/>
      <c r="SBM5" s="469"/>
      <c r="SBN5" s="469"/>
      <c r="SBO5" s="469"/>
      <c r="SBP5" s="469"/>
      <c r="SBQ5" s="469"/>
      <c r="SBR5" s="469"/>
      <c r="SBS5" s="469"/>
      <c r="SBT5" s="469"/>
      <c r="SBU5" s="469"/>
      <c r="SBV5" s="469"/>
      <c r="SBW5" s="469"/>
      <c r="SBX5" s="469"/>
      <c r="SBY5" s="469"/>
      <c r="SBZ5" s="469"/>
      <c r="SCA5" s="469"/>
      <c r="SCB5" s="469"/>
      <c r="SCC5" s="469"/>
      <c r="SCD5" s="469"/>
      <c r="SCE5" s="469"/>
      <c r="SCF5" s="469"/>
      <c r="SCG5" s="469"/>
      <c r="SCH5" s="469"/>
      <c r="SCI5" s="469"/>
      <c r="SCJ5" s="469"/>
      <c r="SCK5" s="469"/>
      <c r="SCL5" s="469"/>
      <c r="SCM5" s="469"/>
      <c r="SCN5" s="469"/>
      <c r="SCO5" s="469"/>
      <c r="SCP5" s="469"/>
      <c r="SCQ5" s="469"/>
      <c r="SCR5" s="469"/>
      <c r="SCS5" s="469"/>
      <c r="SCT5" s="469"/>
      <c r="SCU5" s="469"/>
      <c r="SCV5" s="469"/>
      <c r="SCW5" s="469"/>
      <c r="SCX5" s="469"/>
      <c r="SCY5" s="469"/>
      <c r="SCZ5" s="469"/>
      <c r="SDA5" s="469"/>
      <c r="SDB5" s="469"/>
      <c r="SDC5" s="469"/>
      <c r="SDD5" s="469"/>
      <c r="SDE5" s="469"/>
      <c r="SDF5" s="469"/>
      <c r="SDG5" s="469"/>
      <c r="SDH5" s="469"/>
      <c r="SDI5" s="469"/>
      <c r="SDJ5" s="469"/>
      <c r="SDK5" s="469"/>
      <c r="SDL5" s="469"/>
      <c r="SDM5" s="469"/>
      <c r="SDN5" s="469"/>
      <c r="SDO5" s="469"/>
      <c r="SDP5" s="469"/>
      <c r="SDQ5" s="469"/>
      <c r="SDR5" s="469"/>
      <c r="SDS5" s="469"/>
      <c r="SDT5" s="469"/>
      <c r="SDU5" s="469"/>
      <c r="SDV5" s="469"/>
      <c r="SDW5" s="469"/>
      <c r="SDX5" s="469"/>
      <c r="SDY5" s="469"/>
      <c r="SDZ5" s="469"/>
      <c r="SEA5" s="469"/>
      <c r="SEB5" s="469"/>
      <c r="SEC5" s="469"/>
      <c r="SED5" s="469"/>
      <c r="SEE5" s="469"/>
      <c r="SEF5" s="469"/>
      <c r="SEG5" s="469"/>
      <c r="SEH5" s="469"/>
      <c r="SEI5" s="469"/>
      <c r="SEJ5" s="469"/>
      <c r="SEK5" s="469"/>
      <c r="SEL5" s="469"/>
      <c r="SEM5" s="469"/>
      <c r="SEN5" s="469"/>
      <c r="SEO5" s="469"/>
      <c r="SEP5" s="469"/>
      <c r="SEQ5" s="469"/>
      <c r="SER5" s="469"/>
      <c r="SES5" s="469"/>
      <c r="SET5" s="469"/>
      <c r="SEU5" s="469"/>
      <c r="SEV5" s="469"/>
      <c r="SEW5" s="469"/>
      <c r="SEX5" s="469"/>
      <c r="SEY5" s="469"/>
      <c r="SEZ5" s="469"/>
      <c r="SFA5" s="469"/>
      <c r="SFB5" s="469"/>
      <c r="SFC5" s="469"/>
      <c r="SFD5" s="469"/>
      <c r="SFE5" s="469"/>
      <c r="SFF5" s="469"/>
      <c r="SFG5" s="469"/>
      <c r="SFH5" s="469"/>
      <c r="SFI5" s="469"/>
      <c r="SFJ5" s="469"/>
      <c r="SFK5" s="469"/>
      <c r="SFL5" s="469"/>
      <c r="SFM5" s="469"/>
      <c r="SFN5" s="469"/>
      <c r="SFO5" s="469"/>
      <c r="SFP5" s="469"/>
      <c r="SFQ5" s="469"/>
      <c r="SFR5" s="469"/>
      <c r="SFS5" s="469"/>
      <c r="SFT5" s="469"/>
      <c r="SFU5" s="469"/>
      <c r="SFV5" s="469"/>
      <c r="SFW5" s="469"/>
      <c r="SFX5" s="469"/>
      <c r="SFY5" s="469"/>
      <c r="SFZ5" s="469"/>
      <c r="SGA5" s="469"/>
      <c r="SGB5" s="469"/>
      <c r="SGC5" s="469"/>
      <c r="SGD5" s="469"/>
      <c r="SGE5" s="469"/>
      <c r="SGF5" s="469"/>
      <c r="SGG5" s="469"/>
      <c r="SGH5" s="469"/>
      <c r="SGI5" s="469"/>
      <c r="SGJ5" s="469"/>
      <c r="SGK5" s="469"/>
      <c r="SGL5" s="469"/>
      <c r="SGM5" s="469"/>
      <c r="SGN5" s="469"/>
      <c r="SGO5" s="469"/>
      <c r="SGP5" s="469"/>
      <c r="SGQ5" s="469"/>
      <c r="SGR5" s="469"/>
      <c r="SGS5" s="469"/>
      <c r="SGT5" s="469"/>
      <c r="SGU5" s="469"/>
      <c r="SGV5" s="469"/>
      <c r="SGW5" s="469"/>
      <c r="SGX5" s="469"/>
      <c r="SGY5" s="469"/>
      <c r="SGZ5" s="469"/>
      <c r="SHA5" s="469"/>
      <c r="SHB5" s="469"/>
      <c r="SHC5" s="469"/>
      <c r="SHD5" s="469"/>
      <c r="SHE5" s="469"/>
      <c r="SHF5" s="469"/>
      <c r="SHG5" s="469"/>
      <c r="SHH5" s="469"/>
      <c r="SHI5" s="469"/>
      <c r="SHJ5" s="469"/>
      <c r="SHK5" s="469"/>
      <c r="SHL5" s="469"/>
      <c r="SHM5" s="469"/>
      <c r="SHN5" s="469"/>
      <c r="SHO5" s="469"/>
      <c r="SHP5" s="469"/>
      <c r="SHQ5" s="469"/>
      <c r="SHR5" s="469"/>
      <c r="SHS5" s="469"/>
      <c r="SHT5" s="469"/>
      <c r="SHU5" s="469"/>
      <c r="SHV5" s="469"/>
      <c r="SHW5" s="469"/>
      <c r="SHX5" s="469"/>
      <c r="SHY5" s="469"/>
      <c r="SHZ5" s="469"/>
      <c r="SIA5" s="469"/>
      <c r="SIB5" s="469"/>
      <c r="SIC5" s="469"/>
      <c r="SID5" s="469"/>
      <c r="SIE5" s="469"/>
      <c r="SIF5" s="469"/>
      <c r="SIG5" s="469"/>
      <c r="SIH5" s="469"/>
      <c r="SII5" s="469"/>
      <c r="SIJ5" s="469"/>
      <c r="SIK5" s="469"/>
      <c r="SIL5" s="469"/>
      <c r="SIM5" s="469"/>
      <c r="SIN5" s="469"/>
      <c r="SIO5" s="469"/>
      <c r="SIP5" s="469"/>
      <c r="SIQ5" s="469"/>
      <c r="SIR5" s="469"/>
      <c r="SIS5" s="469"/>
      <c r="SIT5" s="469"/>
      <c r="SIU5" s="469"/>
      <c r="SIV5" s="469"/>
      <c r="SIW5" s="469"/>
      <c r="SIX5" s="469"/>
      <c r="SIY5" s="469"/>
      <c r="SIZ5" s="469"/>
      <c r="SJA5" s="469"/>
      <c r="SJB5" s="469"/>
      <c r="SJC5" s="469"/>
      <c r="SJD5" s="469"/>
      <c r="SJE5" s="469"/>
      <c r="SJF5" s="469"/>
      <c r="SJG5" s="469"/>
      <c r="SJH5" s="469"/>
      <c r="SJI5" s="469"/>
      <c r="SJJ5" s="469"/>
      <c r="SJK5" s="469"/>
      <c r="SJL5" s="469"/>
      <c r="SJM5" s="469"/>
      <c r="SJN5" s="469"/>
      <c r="SJO5" s="469"/>
      <c r="SJP5" s="469"/>
      <c r="SJQ5" s="469"/>
      <c r="SJR5" s="469"/>
      <c r="SJS5" s="469"/>
      <c r="SJT5" s="469"/>
      <c r="SJU5" s="469"/>
      <c r="SJV5" s="469"/>
      <c r="SJW5" s="469"/>
      <c r="SJX5" s="469"/>
      <c r="SJY5" s="469"/>
      <c r="SJZ5" s="469"/>
      <c r="SKA5" s="469"/>
      <c r="SKB5" s="469"/>
      <c r="SKC5" s="469"/>
      <c r="SKD5" s="469"/>
      <c r="SKE5" s="469"/>
      <c r="SKF5" s="469"/>
      <c r="SKG5" s="469"/>
      <c r="SKH5" s="469"/>
      <c r="SKI5" s="469"/>
      <c r="SKJ5" s="469"/>
      <c r="SKK5" s="469"/>
      <c r="SKL5" s="469"/>
      <c r="SKM5" s="469"/>
      <c r="SKN5" s="469"/>
      <c r="SKO5" s="469"/>
      <c r="SKP5" s="469"/>
      <c r="SKQ5" s="469"/>
      <c r="SKR5" s="469"/>
      <c r="SKS5" s="469"/>
      <c r="SKT5" s="469"/>
      <c r="SKU5" s="469"/>
      <c r="SKV5" s="469"/>
      <c r="SKW5" s="469"/>
      <c r="SKX5" s="469"/>
      <c r="SKY5" s="469"/>
      <c r="SKZ5" s="469"/>
      <c r="SLA5" s="469"/>
      <c r="SLB5" s="469"/>
      <c r="SLC5" s="469"/>
      <c r="SLD5" s="469"/>
      <c r="SLE5" s="469"/>
      <c r="SLF5" s="469"/>
      <c r="SLG5" s="469"/>
      <c r="SLH5" s="469"/>
      <c r="SLI5" s="469"/>
      <c r="SLJ5" s="469"/>
      <c r="SLK5" s="469"/>
      <c r="SLL5" s="469"/>
      <c r="SLM5" s="469"/>
      <c r="SLN5" s="469"/>
      <c r="SLO5" s="469"/>
      <c r="SLP5" s="469"/>
      <c r="SLQ5" s="469"/>
      <c r="SLR5" s="469"/>
      <c r="SLS5" s="469"/>
      <c r="SLT5" s="469"/>
      <c r="SLU5" s="469"/>
      <c r="SLV5" s="469"/>
      <c r="SLW5" s="469"/>
      <c r="SLX5" s="469"/>
      <c r="SLY5" s="469"/>
      <c r="SLZ5" s="469"/>
      <c r="SMA5" s="469"/>
      <c r="SMB5" s="469"/>
      <c r="SMC5" s="469"/>
      <c r="SMD5" s="469"/>
      <c r="SME5" s="469"/>
      <c r="SMF5" s="469"/>
      <c r="SMG5" s="469"/>
      <c r="SMH5" s="469"/>
      <c r="SMI5" s="469"/>
      <c r="SMJ5" s="469"/>
      <c r="SMK5" s="469"/>
      <c r="SML5" s="469"/>
      <c r="SMM5" s="469"/>
      <c r="SMN5" s="469"/>
      <c r="SMO5" s="469"/>
      <c r="SMP5" s="469"/>
      <c r="SMQ5" s="469"/>
      <c r="SMR5" s="469"/>
      <c r="SMS5" s="469"/>
      <c r="SMT5" s="469"/>
      <c r="SMU5" s="469"/>
      <c r="SMV5" s="469"/>
      <c r="SMW5" s="469"/>
      <c r="SMX5" s="469"/>
      <c r="SMY5" s="469"/>
      <c r="SMZ5" s="469"/>
      <c r="SNA5" s="469"/>
      <c r="SNB5" s="469"/>
      <c r="SNC5" s="469"/>
      <c r="SND5" s="469"/>
      <c r="SNE5" s="469"/>
      <c r="SNF5" s="469"/>
      <c r="SNG5" s="469"/>
      <c r="SNH5" s="469"/>
      <c r="SNI5" s="469"/>
      <c r="SNJ5" s="469"/>
      <c r="SNK5" s="469"/>
      <c r="SNL5" s="469"/>
      <c r="SNM5" s="469"/>
      <c r="SNN5" s="469"/>
      <c r="SNO5" s="469"/>
      <c r="SNP5" s="469"/>
      <c r="SNQ5" s="469"/>
      <c r="SNR5" s="469"/>
      <c r="SNS5" s="469"/>
      <c r="SNT5" s="469"/>
      <c r="SNU5" s="469"/>
      <c r="SNV5" s="469"/>
      <c r="SNW5" s="469"/>
      <c r="SNX5" s="469"/>
      <c r="SNY5" s="469"/>
      <c r="SNZ5" s="469"/>
      <c r="SOA5" s="469"/>
      <c r="SOB5" s="469"/>
      <c r="SOC5" s="469"/>
      <c r="SOD5" s="469"/>
      <c r="SOE5" s="469"/>
      <c r="SOF5" s="469"/>
      <c r="SOG5" s="469"/>
      <c r="SOH5" s="469"/>
      <c r="SOI5" s="469"/>
      <c r="SOJ5" s="469"/>
      <c r="SOK5" s="469"/>
      <c r="SOL5" s="469"/>
      <c r="SOM5" s="469"/>
      <c r="SON5" s="469"/>
      <c r="SOO5" s="469"/>
      <c r="SOP5" s="469"/>
      <c r="SOQ5" s="469"/>
      <c r="SOR5" s="469"/>
      <c r="SOS5" s="469"/>
      <c r="SOT5" s="469"/>
      <c r="SOU5" s="469"/>
      <c r="SOV5" s="469"/>
      <c r="SOW5" s="469"/>
      <c r="SOX5" s="469"/>
      <c r="SOY5" s="469"/>
      <c r="SOZ5" s="469"/>
      <c r="SPA5" s="469"/>
      <c r="SPB5" s="469"/>
      <c r="SPC5" s="469"/>
      <c r="SPD5" s="469"/>
      <c r="SPE5" s="469"/>
      <c r="SPF5" s="469"/>
      <c r="SPG5" s="469"/>
      <c r="SPH5" s="469"/>
      <c r="SPI5" s="469"/>
      <c r="SPJ5" s="469"/>
      <c r="SPK5" s="469"/>
      <c r="SPL5" s="469"/>
      <c r="SPM5" s="469"/>
      <c r="SPN5" s="469"/>
      <c r="SPO5" s="469"/>
      <c r="SPP5" s="469"/>
      <c r="SPQ5" s="469"/>
      <c r="SPR5" s="469"/>
      <c r="SPS5" s="469"/>
      <c r="SPT5" s="469"/>
      <c r="SPU5" s="469"/>
      <c r="SPV5" s="469"/>
      <c r="SPW5" s="469"/>
      <c r="SPX5" s="469"/>
      <c r="SPY5" s="469"/>
      <c r="SPZ5" s="469"/>
      <c r="SQA5" s="469"/>
      <c r="SQB5" s="469"/>
      <c r="SQC5" s="469"/>
      <c r="SQD5" s="469"/>
      <c r="SQE5" s="469"/>
      <c r="SQF5" s="469"/>
      <c r="SQG5" s="469"/>
      <c r="SQH5" s="469"/>
      <c r="SQI5" s="469"/>
      <c r="SQJ5" s="469"/>
      <c r="SQK5" s="469"/>
      <c r="SQL5" s="469"/>
      <c r="SQM5" s="469"/>
      <c r="SQN5" s="469"/>
      <c r="SQO5" s="469"/>
      <c r="SQP5" s="469"/>
      <c r="SQQ5" s="469"/>
      <c r="SQR5" s="469"/>
      <c r="SQS5" s="469"/>
      <c r="SQT5" s="469"/>
      <c r="SQU5" s="469"/>
      <c r="SQV5" s="469"/>
      <c r="SQW5" s="469"/>
      <c r="SQX5" s="469"/>
      <c r="SQY5" s="469"/>
      <c r="SQZ5" s="469"/>
      <c r="SRA5" s="469"/>
      <c r="SRB5" s="469"/>
      <c r="SRC5" s="469"/>
      <c r="SRD5" s="469"/>
      <c r="SRE5" s="469"/>
      <c r="SRF5" s="469"/>
      <c r="SRG5" s="469"/>
      <c r="SRH5" s="469"/>
      <c r="SRI5" s="469"/>
      <c r="SRJ5" s="469"/>
      <c r="SRK5" s="469"/>
      <c r="SRL5" s="469"/>
      <c r="SRM5" s="469"/>
      <c r="SRN5" s="469"/>
      <c r="SRO5" s="469"/>
      <c r="SRP5" s="469"/>
      <c r="SRQ5" s="469"/>
      <c r="SRR5" s="469"/>
      <c r="SRS5" s="469"/>
      <c r="SRT5" s="469"/>
      <c r="SRU5" s="469"/>
      <c r="SRV5" s="469"/>
      <c r="SRW5" s="469"/>
      <c r="SRX5" s="469"/>
      <c r="SRY5" s="469"/>
      <c r="SRZ5" s="469"/>
      <c r="SSA5" s="469"/>
      <c r="SSB5" s="469"/>
      <c r="SSC5" s="469"/>
      <c r="SSD5" s="469"/>
      <c r="SSE5" s="469"/>
      <c r="SSF5" s="469"/>
      <c r="SSG5" s="469"/>
      <c r="SSH5" s="469"/>
      <c r="SSI5" s="469"/>
      <c r="SSJ5" s="469"/>
      <c r="SSK5" s="469"/>
      <c r="SSL5" s="469"/>
      <c r="SSM5" s="469"/>
      <c r="SSN5" s="469"/>
      <c r="SSO5" s="469"/>
      <c r="SSP5" s="469"/>
      <c r="SSQ5" s="469"/>
      <c r="SSR5" s="469"/>
      <c r="SSS5" s="469"/>
      <c r="SST5" s="469"/>
      <c r="SSU5" s="469"/>
      <c r="SSV5" s="469"/>
      <c r="SSW5" s="469"/>
      <c r="SSX5" s="469"/>
      <c r="SSY5" s="469"/>
      <c r="SSZ5" s="469"/>
      <c r="STA5" s="469"/>
      <c r="STB5" s="469"/>
      <c r="STC5" s="469"/>
      <c r="STD5" s="469"/>
      <c r="STE5" s="469"/>
      <c r="STF5" s="469"/>
      <c r="STG5" s="469"/>
      <c r="STH5" s="469"/>
      <c r="STI5" s="469"/>
      <c r="STJ5" s="469"/>
      <c r="STK5" s="469"/>
      <c r="STL5" s="469"/>
      <c r="STM5" s="469"/>
      <c r="STN5" s="469"/>
      <c r="STO5" s="469"/>
      <c r="STP5" s="469"/>
      <c r="STQ5" s="469"/>
      <c r="STR5" s="469"/>
      <c r="STS5" s="469"/>
      <c r="STT5" s="469"/>
      <c r="STU5" s="469"/>
      <c r="STV5" s="469"/>
      <c r="STW5" s="469"/>
      <c r="STX5" s="469"/>
      <c r="STY5" s="469"/>
      <c r="STZ5" s="469"/>
      <c r="SUA5" s="469"/>
      <c r="SUB5" s="469"/>
      <c r="SUC5" s="469"/>
      <c r="SUD5" s="469"/>
      <c r="SUE5" s="469"/>
      <c r="SUF5" s="469"/>
      <c r="SUG5" s="469"/>
      <c r="SUH5" s="469"/>
      <c r="SUI5" s="469"/>
      <c r="SUJ5" s="469"/>
      <c r="SUK5" s="469"/>
      <c r="SUL5" s="469"/>
      <c r="SUM5" s="469"/>
      <c r="SUN5" s="469"/>
      <c r="SUO5" s="469"/>
      <c r="SUP5" s="469"/>
      <c r="SUQ5" s="469"/>
      <c r="SUR5" s="469"/>
      <c r="SUS5" s="469"/>
      <c r="SUT5" s="469"/>
      <c r="SUU5" s="469"/>
      <c r="SUV5" s="469"/>
      <c r="SUW5" s="469"/>
      <c r="SUX5" s="469"/>
      <c r="SUY5" s="469"/>
      <c r="SUZ5" s="469"/>
      <c r="SVA5" s="469"/>
      <c r="SVB5" s="469"/>
      <c r="SVC5" s="469"/>
      <c r="SVD5" s="469"/>
      <c r="SVE5" s="469"/>
      <c r="SVF5" s="469"/>
      <c r="SVG5" s="469"/>
      <c r="SVH5" s="469"/>
      <c r="SVI5" s="469"/>
      <c r="SVJ5" s="469"/>
      <c r="SVK5" s="469"/>
      <c r="SVL5" s="469"/>
      <c r="SVM5" s="469"/>
      <c r="SVN5" s="469"/>
      <c r="SVO5" s="469"/>
      <c r="SVP5" s="469"/>
      <c r="SVQ5" s="469"/>
      <c r="SVR5" s="469"/>
      <c r="SVS5" s="469"/>
      <c r="SVT5" s="469"/>
      <c r="SVU5" s="469"/>
      <c r="SVV5" s="469"/>
      <c r="SVW5" s="469"/>
      <c r="SVX5" s="469"/>
      <c r="SVY5" s="469"/>
      <c r="SVZ5" s="469"/>
      <c r="SWA5" s="469"/>
      <c r="SWB5" s="469"/>
      <c r="SWC5" s="469"/>
      <c r="SWD5" s="469"/>
      <c r="SWE5" s="469"/>
      <c r="SWF5" s="469"/>
      <c r="SWG5" s="469"/>
      <c r="SWH5" s="469"/>
      <c r="SWI5" s="469"/>
      <c r="SWJ5" s="469"/>
      <c r="SWK5" s="469"/>
      <c r="SWL5" s="469"/>
      <c r="SWM5" s="469"/>
      <c r="SWN5" s="469"/>
      <c r="SWO5" s="469"/>
      <c r="SWP5" s="469"/>
      <c r="SWQ5" s="469"/>
      <c r="SWR5" s="469"/>
      <c r="SWS5" s="469"/>
      <c r="SWT5" s="469"/>
      <c r="SWU5" s="469"/>
      <c r="SWV5" s="469"/>
      <c r="SWW5" s="469"/>
      <c r="SWX5" s="469"/>
      <c r="SWY5" s="469"/>
      <c r="SWZ5" s="469"/>
      <c r="SXA5" s="469"/>
      <c r="SXB5" s="469"/>
      <c r="SXC5" s="469"/>
      <c r="SXD5" s="469"/>
      <c r="SXE5" s="469"/>
      <c r="SXF5" s="469"/>
      <c r="SXG5" s="469"/>
      <c r="SXH5" s="469"/>
      <c r="SXI5" s="469"/>
      <c r="SXJ5" s="469"/>
      <c r="SXK5" s="469"/>
      <c r="SXL5" s="469"/>
      <c r="SXM5" s="469"/>
      <c r="SXN5" s="469"/>
      <c r="SXO5" s="469"/>
      <c r="SXP5" s="469"/>
      <c r="SXQ5" s="469"/>
      <c r="SXR5" s="469"/>
      <c r="SXS5" s="469"/>
      <c r="SXT5" s="469"/>
      <c r="SXU5" s="469"/>
      <c r="SXV5" s="469"/>
      <c r="SXW5" s="469"/>
      <c r="SXX5" s="469"/>
      <c r="SXY5" s="469"/>
      <c r="SXZ5" s="469"/>
      <c r="SYA5" s="469"/>
      <c r="SYB5" s="469"/>
      <c r="SYC5" s="469"/>
      <c r="SYD5" s="469"/>
      <c r="SYE5" s="469"/>
      <c r="SYF5" s="469"/>
      <c r="SYG5" s="469"/>
      <c r="SYH5" s="469"/>
      <c r="SYI5" s="469"/>
      <c r="SYJ5" s="469"/>
      <c r="SYK5" s="469"/>
      <c r="SYL5" s="469"/>
      <c r="SYM5" s="469"/>
      <c r="SYN5" s="469"/>
      <c r="SYO5" s="469"/>
      <c r="SYP5" s="469"/>
      <c r="SYQ5" s="469"/>
      <c r="SYR5" s="469"/>
      <c r="SYS5" s="469"/>
      <c r="SYT5" s="469"/>
      <c r="SYU5" s="469"/>
      <c r="SYV5" s="469"/>
      <c r="SYW5" s="469"/>
      <c r="SYX5" s="469"/>
      <c r="SYY5" s="469"/>
      <c r="SYZ5" s="469"/>
      <c r="SZA5" s="469"/>
      <c r="SZB5" s="469"/>
      <c r="SZC5" s="469"/>
      <c r="SZD5" s="469"/>
      <c r="SZE5" s="469"/>
      <c r="SZF5" s="469"/>
      <c r="SZG5" s="469"/>
      <c r="SZH5" s="469"/>
      <c r="SZI5" s="469"/>
      <c r="SZJ5" s="469"/>
      <c r="SZK5" s="469"/>
      <c r="SZL5" s="469"/>
      <c r="SZM5" s="469"/>
      <c r="SZN5" s="469"/>
      <c r="SZO5" s="469"/>
      <c r="SZP5" s="469"/>
      <c r="SZQ5" s="469"/>
      <c r="SZR5" s="469"/>
      <c r="SZS5" s="469"/>
      <c r="SZT5" s="469"/>
      <c r="SZU5" s="469"/>
      <c r="SZV5" s="469"/>
      <c r="SZW5" s="469"/>
      <c r="SZX5" s="469"/>
      <c r="SZY5" s="469"/>
      <c r="SZZ5" s="469"/>
      <c r="TAA5" s="469"/>
      <c r="TAB5" s="469"/>
      <c r="TAC5" s="469"/>
      <c r="TAD5" s="469"/>
      <c r="TAE5" s="469"/>
      <c r="TAF5" s="469"/>
      <c r="TAG5" s="469"/>
      <c r="TAH5" s="469"/>
      <c r="TAI5" s="469"/>
      <c r="TAJ5" s="469"/>
      <c r="TAK5" s="469"/>
      <c r="TAL5" s="469"/>
      <c r="TAM5" s="469"/>
      <c r="TAN5" s="469"/>
      <c r="TAO5" s="469"/>
      <c r="TAP5" s="469"/>
      <c r="TAQ5" s="469"/>
      <c r="TAR5" s="469"/>
      <c r="TAS5" s="469"/>
      <c r="TAT5" s="469"/>
      <c r="TAU5" s="469"/>
      <c r="TAV5" s="469"/>
      <c r="TAW5" s="469"/>
      <c r="TAX5" s="469"/>
      <c r="TAY5" s="469"/>
      <c r="TAZ5" s="469"/>
      <c r="TBA5" s="469"/>
      <c r="TBB5" s="469"/>
      <c r="TBC5" s="469"/>
      <c r="TBD5" s="469"/>
      <c r="TBE5" s="469"/>
      <c r="TBF5" s="469"/>
      <c r="TBG5" s="469"/>
      <c r="TBH5" s="469"/>
      <c r="TBI5" s="469"/>
      <c r="TBJ5" s="469"/>
      <c r="TBK5" s="469"/>
      <c r="TBL5" s="469"/>
      <c r="TBM5" s="469"/>
      <c r="TBN5" s="469"/>
      <c r="TBO5" s="469"/>
      <c r="TBP5" s="469"/>
      <c r="TBQ5" s="469"/>
      <c r="TBR5" s="469"/>
      <c r="TBS5" s="469"/>
      <c r="TBT5" s="469"/>
      <c r="TBU5" s="469"/>
      <c r="TBV5" s="469"/>
      <c r="TBW5" s="469"/>
      <c r="TBX5" s="469"/>
      <c r="TBY5" s="469"/>
      <c r="TBZ5" s="469"/>
      <c r="TCA5" s="469"/>
      <c r="TCB5" s="469"/>
      <c r="TCC5" s="469"/>
      <c r="TCD5" s="469"/>
      <c r="TCE5" s="469"/>
      <c r="TCF5" s="469"/>
      <c r="TCG5" s="469"/>
      <c r="TCH5" s="469"/>
      <c r="TCI5" s="469"/>
      <c r="TCJ5" s="469"/>
      <c r="TCK5" s="469"/>
      <c r="TCL5" s="469"/>
      <c r="TCM5" s="469"/>
      <c r="TCN5" s="469"/>
      <c r="TCO5" s="469"/>
      <c r="TCP5" s="469"/>
      <c r="TCQ5" s="469"/>
      <c r="TCR5" s="469"/>
      <c r="TCS5" s="469"/>
      <c r="TCT5" s="469"/>
      <c r="TCU5" s="469"/>
      <c r="TCV5" s="469"/>
      <c r="TCW5" s="469"/>
      <c r="TCX5" s="469"/>
      <c r="TCY5" s="469"/>
      <c r="TCZ5" s="469"/>
      <c r="TDA5" s="469"/>
      <c r="TDB5" s="469"/>
      <c r="TDC5" s="469"/>
      <c r="TDD5" s="469"/>
      <c r="TDE5" s="469"/>
      <c r="TDF5" s="469"/>
      <c r="TDG5" s="469"/>
      <c r="TDH5" s="469"/>
      <c r="TDI5" s="469"/>
      <c r="TDJ5" s="469"/>
      <c r="TDK5" s="469"/>
      <c r="TDL5" s="469"/>
      <c r="TDM5" s="469"/>
      <c r="TDN5" s="469"/>
      <c r="TDO5" s="469"/>
      <c r="TDP5" s="469"/>
      <c r="TDQ5" s="469"/>
      <c r="TDR5" s="469"/>
      <c r="TDS5" s="469"/>
      <c r="TDT5" s="469"/>
      <c r="TDU5" s="469"/>
      <c r="TDV5" s="469"/>
      <c r="TDW5" s="469"/>
      <c r="TDX5" s="469"/>
      <c r="TDY5" s="469"/>
      <c r="TDZ5" s="469"/>
      <c r="TEA5" s="469"/>
      <c r="TEB5" s="469"/>
      <c r="TEC5" s="469"/>
      <c r="TED5" s="469"/>
      <c r="TEE5" s="469"/>
      <c r="TEF5" s="469"/>
      <c r="TEG5" s="469"/>
      <c r="TEH5" s="469"/>
      <c r="TEI5" s="469"/>
      <c r="TEJ5" s="469"/>
      <c r="TEK5" s="469"/>
      <c r="TEL5" s="469"/>
      <c r="TEM5" s="469"/>
      <c r="TEN5" s="469"/>
      <c r="TEO5" s="469"/>
      <c r="TEP5" s="469"/>
      <c r="TEQ5" s="469"/>
      <c r="TER5" s="469"/>
      <c r="TES5" s="469"/>
      <c r="TET5" s="469"/>
      <c r="TEU5" s="469"/>
      <c r="TEV5" s="469"/>
      <c r="TEW5" s="469"/>
      <c r="TEX5" s="469"/>
      <c r="TEY5" s="469"/>
      <c r="TEZ5" s="469"/>
      <c r="TFA5" s="469"/>
      <c r="TFB5" s="469"/>
      <c r="TFC5" s="469"/>
      <c r="TFD5" s="469"/>
      <c r="TFE5" s="469"/>
      <c r="TFF5" s="469"/>
      <c r="TFG5" s="469"/>
      <c r="TFH5" s="469"/>
      <c r="TFI5" s="469"/>
      <c r="TFJ5" s="469"/>
      <c r="TFK5" s="469"/>
      <c r="TFL5" s="469"/>
      <c r="TFM5" s="469"/>
      <c r="TFN5" s="469"/>
      <c r="TFO5" s="469"/>
      <c r="TFP5" s="469"/>
      <c r="TFQ5" s="469"/>
      <c r="TFR5" s="469"/>
      <c r="TFS5" s="469"/>
      <c r="TFT5" s="469"/>
      <c r="TFU5" s="469"/>
      <c r="TFV5" s="469"/>
      <c r="TFW5" s="469"/>
      <c r="TFX5" s="469"/>
      <c r="TFY5" s="469"/>
      <c r="TFZ5" s="469"/>
      <c r="TGA5" s="469"/>
      <c r="TGB5" s="469"/>
      <c r="TGC5" s="469"/>
      <c r="TGD5" s="469"/>
      <c r="TGE5" s="469"/>
      <c r="TGF5" s="469"/>
      <c r="TGG5" s="469"/>
      <c r="TGH5" s="469"/>
      <c r="TGI5" s="469"/>
      <c r="TGJ5" s="469"/>
      <c r="TGK5" s="469"/>
      <c r="TGL5" s="469"/>
      <c r="TGM5" s="469"/>
      <c r="TGN5" s="469"/>
      <c r="TGO5" s="469"/>
      <c r="TGP5" s="469"/>
      <c r="TGQ5" s="469"/>
      <c r="TGR5" s="469"/>
      <c r="TGS5" s="469"/>
      <c r="TGT5" s="469"/>
      <c r="TGU5" s="469"/>
      <c r="TGV5" s="469"/>
      <c r="TGW5" s="469"/>
      <c r="TGX5" s="469"/>
      <c r="TGY5" s="469"/>
      <c r="TGZ5" s="469"/>
      <c r="THA5" s="469"/>
      <c r="THB5" s="469"/>
      <c r="THC5" s="469"/>
      <c r="THD5" s="469"/>
      <c r="THE5" s="469"/>
      <c r="THF5" s="469"/>
      <c r="THG5" s="469"/>
      <c r="THH5" s="469"/>
      <c r="THI5" s="469"/>
      <c r="THJ5" s="469"/>
      <c r="THK5" s="469"/>
      <c r="THL5" s="469"/>
      <c r="THM5" s="469"/>
      <c r="THN5" s="469"/>
      <c r="THO5" s="469"/>
      <c r="THP5" s="469"/>
      <c r="THQ5" s="469"/>
      <c r="THR5" s="469"/>
      <c r="THS5" s="469"/>
      <c r="THT5" s="469"/>
      <c r="THU5" s="469"/>
      <c r="THV5" s="469"/>
      <c r="THW5" s="469"/>
      <c r="THX5" s="469"/>
      <c r="THY5" s="469"/>
      <c r="THZ5" s="469"/>
      <c r="TIA5" s="469"/>
      <c r="TIB5" s="469"/>
      <c r="TIC5" s="469"/>
      <c r="TID5" s="469"/>
      <c r="TIE5" s="469"/>
      <c r="TIF5" s="469"/>
      <c r="TIG5" s="469"/>
      <c r="TIH5" s="469"/>
      <c r="TII5" s="469"/>
      <c r="TIJ5" s="469"/>
      <c r="TIK5" s="469"/>
      <c r="TIL5" s="469"/>
      <c r="TIM5" s="469"/>
      <c r="TIN5" s="469"/>
      <c r="TIO5" s="469"/>
      <c r="TIP5" s="469"/>
      <c r="TIQ5" s="469"/>
      <c r="TIR5" s="469"/>
      <c r="TIS5" s="469"/>
      <c r="TIT5" s="469"/>
      <c r="TIU5" s="469"/>
      <c r="TIV5" s="469"/>
      <c r="TIW5" s="469"/>
      <c r="TIX5" s="469"/>
      <c r="TIY5" s="469"/>
      <c r="TIZ5" s="469"/>
      <c r="TJA5" s="469"/>
      <c r="TJB5" s="469"/>
      <c r="TJC5" s="469"/>
      <c r="TJD5" s="469"/>
      <c r="TJE5" s="469"/>
      <c r="TJF5" s="469"/>
      <c r="TJG5" s="469"/>
      <c r="TJH5" s="469"/>
      <c r="TJI5" s="469"/>
      <c r="TJJ5" s="469"/>
      <c r="TJK5" s="469"/>
      <c r="TJL5" s="469"/>
      <c r="TJM5" s="469"/>
      <c r="TJN5" s="469"/>
      <c r="TJO5" s="469"/>
      <c r="TJP5" s="469"/>
      <c r="TJQ5" s="469"/>
      <c r="TJR5" s="469"/>
      <c r="TJS5" s="469"/>
      <c r="TJT5" s="469"/>
      <c r="TJU5" s="469"/>
      <c r="TJV5" s="469"/>
      <c r="TJW5" s="469"/>
      <c r="TJX5" s="469"/>
      <c r="TJY5" s="469"/>
      <c r="TJZ5" s="469"/>
      <c r="TKA5" s="469"/>
      <c r="TKB5" s="469"/>
      <c r="TKC5" s="469"/>
      <c r="TKD5" s="469"/>
      <c r="TKE5" s="469"/>
      <c r="TKF5" s="469"/>
      <c r="TKG5" s="469"/>
      <c r="TKH5" s="469"/>
      <c r="TKI5" s="469"/>
      <c r="TKJ5" s="469"/>
      <c r="TKK5" s="469"/>
      <c r="TKL5" s="469"/>
      <c r="TKM5" s="469"/>
      <c r="TKN5" s="469"/>
      <c r="TKO5" s="469"/>
      <c r="TKP5" s="469"/>
      <c r="TKQ5" s="469"/>
      <c r="TKR5" s="469"/>
      <c r="TKS5" s="469"/>
      <c r="TKT5" s="469"/>
      <c r="TKU5" s="469"/>
      <c r="TKV5" s="469"/>
      <c r="TKW5" s="469"/>
      <c r="TKX5" s="469"/>
      <c r="TKY5" s="469"/>
      <c r="TKZ5" s="469"/>
      <c r="TLA5" s="469"/>
      <c r="TLB5" s="469"/>
      <c r="TLC5" s="469"/>
      <c r="TLD5" s="469"/>
      <c r="TLE5" s="469"/>
      <c r="TLF5" s="469"/>
      <c r="TLG5" s="469"/>
      <c r="TLH5" s="469"/>
      <c r="TLI5" s="469"/>
      <c r="TLJ5" s="469"/>
      <c r="TLK5" s="469"/>
      <c r="TLL5" s="469"/>
      <c r="TLM5" s="469"/>
      <c r="TLN5" s="469"/>
      <c r="TLO5" s="469"/>
      <c r="TLP5" s="469"/>
      <c r="TLQ5" s="469"/>
      <c r="TLR5" s="469"/>
      <c r="TLS5" s="469"/>
      <c r="TLT5" s="469"/>
      <c r="TLU5" s="469"/>
      <c r="TLV5" s="469"/>
      <c r="TLW5" s="469"/>
      <c r="TLX5" s="469"/>
      <c r="TLY5" s="469"/>
      <c r="TLZ5" s="469"/>
      <c r="TMA5" s="469"/>
      <c r="TMB5" s="469"/>
      <c r="TMC5" s="469"/>
      <c r="TMD5" s="469"/>
      <c r="TME5" s="469"/>
      <c r="TMF5" s="469"/>
      <c r="TMG5" s="469"/>
      <c r="TMH5" s="469"/>
      <c r="TMI5" s="469"/>
      <c r="TMJ5" s="469"/>
      <c r="TMK5" s="469"/>
      <c r="TML5" s="469"/>
      <c r="TMM5" s="469"/>
      <c r="TMN5" s="469"/>
      <c r="TMO5" s="469"/>
      <c r="TMP5" s="469"/>
      <c r="TMQ5" s="469"/>
      <c r="TMR5" s="469"/>
      <c r="TMS5" s="469"/>
      <c r="TMT5" s="469"/>
      <c r="TMU5" s="469"/>
      <c r="TMV5" s="469"/>
      <c r="TMW5" s="469"/>
      <c r="TMX5" s="469"/>
      <c r="TMY5" s="469"/>
      <c r="TMZ5" s="469"/>
      <c r="TNA5" s="469"/>
      <c r="TNB5" s="469"/>
      <c r="TNC5" s="469"/>
      <c r="TND5" s="469"/>
      <c r="TNE5" s="469"/>
      <c r="TNF5" s="469"/>
      <c r="TNG5" s="469"/>
      <c r="TNH5" s="469"/>
      <c r="TNI5" s="469"/>
      <c r="TNJ5" s="469"/>
      <c r="TNK5" s="469"/>
      <c r="TNL5" s="469"/>
      <c r="TNM5" s="469"/>
      <c r="TNN5" s="469"/>
      <c r="TNO5" s="469"/>
      <c r="TNP5" s="469"/>
      <c r="TNQ5" s="469"/>
      <c r="TNR5" s="469"/>
      <c r="TNS5" s="469"/>
      <c r="TNT5" s="469"/>
      <c r="TNU5" s="469"/>
      <c r="TNV5" s="469"/>
      <c r="TNW5" s="469"/>
      <c r="TNX5" s="469"/>
      <c r="TNY5" s="469"/>
      <c r="TNZ5" s="469"/>
      <c r="TOA5" s="469"/>
      <c r="TOB5" s="469"/>
      <c r="TOC5" s="469"/>
      <c r="TOD5" s="469"/>
      <c r="TOE5" s="469"/>
      <c r="TOF5" s="469"/>
      <c r="TOG5" s="469"/>
      <c r="TOH5" s="469"/>
      <c r="TOI5" s="469"/>
      <c r="TOJ5" s="469"/>
      <c r="TOK5" s="469"/>
      <c r="TOL5" s="469"/>
      <c r="TOM5" s="469"/>
      <c r="TON5" s="469"/>
      <c r="TOO5" s="469"/>
      <c r="TOP5" s="469"/>
      <c r="TOQ5" s="469"/>
      <c r="TOR5" s="469"/>
      <c r="TOS5" s="469"/>
      <c r="TOT5" s="469"/>
      <c r="TOU5" s="469"/>
      <c r="TOV5" s="469"/>
      <c r="TOW5" s="469"/>
      <c r="TOX5" s="469"/>
      <c r="TOY5" s="469"/>
      <c r="TOZ5" s="469"/>
      <c r="TPA5" s="469"/>
      <c r="TPB5" s="469"/>
      <c r="TPC5" s="469"/>
      <c r="TPD5" s="469"/>
      <c r="TPE5" s="469"/>
      <c r="TPF5" s="469"/>
      <c r="TPG5" s="469"/>
      <c r="TPH5" s="469"/>
      <c r="TPI5" s="469"/>
      <c r="TPJ5" s="469"/>
      <c r="TPK5" s="469"/>
      <c r="TPL5" s="469"/>
      <c r="TPM5" s="469"/>
      <c r="TPN5" s="469"/>
      <c r="TPO5" s="469"/>
      <c r="TPP5" s="469"/>
      <c r="TPQ5" s="469"/>
      <c r="TPR5" s="469"/>
      <c r="TPS5" s="469"/>
      <c r="TPT5" s="469"/>
      <c r="TPU5" s="469"/>
      <c r="TPV5" s="469"/>
      <c r="TPW5" s="469"/>
      <c r="TPX5" s="469"/>
      <c r="TPY5" s="469"/>
      <c r="TPZ5" s="469"/>
      <c r="TQA5" s="469"/>
      <c r="TQB5" s="469"/>
      <c r="TQC5" s="469"/>
      <c r="TQD5" s="469"/>
      <c r="TQE5" s="469"/>
      <c r="TQF5" s="469"/>
      <c r="TQG5" s="469"/>
      <c r="TQH5" s="469"/>
      <c r="TQI5" s="469"/>
      <c r="TQJ5" s="469"/>
      <c r="TQK5" s="469"/>
      <c r="TQL5" s="469"/>
      <c r="TQM5" s="469"/>
      <c r="TQN5" s="469"/>
      <c r="TQO5" s="469"/>
      <c r="TQP5" s="469"/>
      <c r="TQQ5" s="469"/>
      <c r="TQR5" s="469"/>
      <c r="TQS5" s="469"/>
      <c r="TQT5" s="469"/>
      <c r="TQU5" s="469"/>
      <c r="TQV5" s="469"/>
      <c r="TQW5" s="469"/>
      <c r="TQX5" s="469"/>
      <c r="TQY5" s="469"/>
      <c r="TQZ5" s="469"/>
      <c r="TRA5" s="469"/>
      <c r="TRB5" s="469"/>
      <c r="TRC5" s="469"/>
      <c r="TRD5" s="469"/>
      <c r="TRE5" s="469"/>
      <c r="TRF5" s="469"/>
      <c r="TRG5" s="469"/>
      <c r="TRH5" s="469"/>
      <c r="TRI5" s="469"/>
      <c r="TRJ5" s="469"/>
      <c r="TRK5" s="469"/>
      <c r="TRL5" s="469"/>
      <c r="TRM5" s="469"/>
      <c r="TRN5" s="469"/>
      <c r="TRO5" s="469"/>
      <c r="TRP5" s="469"/>
      <c r="TRQ5" s="469"/>
      <c r="TRR5" s="469"/>
      <c r="TRS5" s="469"/>
      <c r="TRT5" s="469"/>
      <c r="TRU5" s="469"/>
      <c r="TRV5" s="469"/>
      <c r="TRW5" s="469"/>
      <c r="TRX5" s="469"/>
      <c r="TRY5" s="469"/>
      <c r="TRZ5" s="469"/>
      <c r="TSA5" s="469"/>
      <c r="TSB5" s="469"/>
      <c r="TSC5" s="469"/>
      <c r="TSD5" s="469"/>
      <c r="TSE5" s="469"/>
      <c r="TSF5" s="469"/>
      <c r="TSG5" s="469"/>
      <c r="TSH5" s="469"/>
      <c r="TSI5" s="469"/>
      <c r="TSJ5" s="469"/>
      <c r="TSK5" s="469"/>
      <c r="TSL5" s="469"/>
      <c r="TSM5" s="469"/>
      <c r="TSN5" s="469"/>
      <c r="TSO5" s="469"/>
      <c r="TSP5" s="469"/>
      <c r="TSQ5" s="469"/>
      <c r="TSR5" s="469"/>
      <c r="TSS5" s="469"/>
      <c r="TST5" s="469"/>
      <c r="TSU5" s="469"/>
      <c r="TSV5" s="469"/>
      <c r="TSW5" s="469"/>
      <c r="TSX5" s="469"/>
      <c r="TSY5" s="469"/>
      <c r="TSZ5" s="469"/>
      <c r="TTA5" s="469"/>
      <c r="TTB5" s="469"/>
      <c r="TTC5" s="469"/>
      <c r="TTD5" s="469"/>
      <c r="TTE5" s="469"/>
      <c r="TTF5" s="469"/>
      <c r="TTG5" s="469"/>
      <c r="TTH5" s="469"/>
      <c r="TTI5" s="469"/>
      <c r="TTJ5" s="469"/>
      <c r="TTK5" s="469"/>
      <c r="TTL5" s="469"/>
      <c r="TTM5" s="469"/>
      <c r="TTN5" s="469"/>
      <c r="TTO5" s="469"/>
      <c r="TTP5" s="469"/>
      <c r="TTQ5" s="469"/>
      <c r="TTR5" s="469"/>
      <c r="TTS5" s="469"/>
      <c r="TTT5" s="469"/>
      <c r="TTU5" s="469"/>
      <c r="TTV5" s="469"/>
      <c r="TTW5" s="469"/>
      <c r="TTX5" s="469"/>
      <c r="TTY5" s="469"/>
      <c r="TTZ5" s="469"/>
      <c r="TUA5" s="469"/>
      <c r="TUB5" s="469"/>
      <c r="TUC5" s="469"/>
      <c r="TUD5" s="469"/>
      <c r="TUE5" s="469"/>
      <c r="TUF5" s="469"/>
      <c r="TUG5" s="469"/>
      <c r="TUH5" s="469"/>
      <c r="TUI5" s="469"/>
      <c r="TUJ5" s="469"/>
      <c r="TUK5" s="469"/>
      <c r="TUL5" s="469"/>
      <c r="TUM5" s="469"/>
      <c r="TUN5" s="469"/>
      <c r="TUO5" s="469"/>
      <c r="TUP5" s="469"/>
      <c r="TUQ5" s="469"/>
      <c r="TUR5" s="469"/>
      <c r="TUS5" s="469"/>
      <c r="TUT5" s="469"/>
      <c r="TUU5" s="469"/>
      <c r="TUV5" s="469"/>
      <c r="TUW5" s="469"/>
      <c r="TUX5" s="469"/>
      <c r="TUY5" s="469"/>
      <c r="TUZ5" s="469"/>
      <c r="TVA5" s="469"/>
      <c r="TVB5" s="469"/>
      <c r="TVC5" s="469"/>
      <c r="TVD5" s="469"/>
      <c r="TVE5" s="469"/>
      <c r="TVF5" s="469"/>
      <c r="TVG5" s="469"/>
      <c r="TVH5" s="469"/>
      <c r="TVI5" s="469"/>
      <c r="TVJ5" s="469"/>
      <c r="TVK5" s="469"/>
      <c r="TVL5" s="469"/>
      <c r="TVM5" s="469"/>
      <c r="TVN5" s="469"/>
      <c r="TVO5" s="469"/>
      <c r="TVP5" s="469"/>
      <c r="TVQ5" s="469"/>
      <c r="TVR5" s="469"/>
      <c r="TVS5" s="469"/>
      <c r="TVT5" s="469"/>
      <c r="TVU5" s="469"/>
      <c r="TVV5" s="469"/>
      <c r="TVW5" s="469"/>
      <c r="TVX5" s="469"/>
      <c r="TVY5" s="469"/>
      <c r="TVZ5" s="469"/>
      <c r="TWA5" s="469"/>
      <c r="TWB5" s="469"/>
      <c r="TWC5" s="469"/>
      <c r="TWD5" s="469"/>
      <c r="TWE5" s="469"/>
      <c r="TWF5" s="469"/>
      <c r="TWG5" s="469"/>
      <c r="TWH5" s="469"/>
      <c r="TWI5" s="469"/>
      <c r="TWJ5" s="469"/>
      <c r="TWK5" s="469"/>
      <c r="TWL5" s="469"/>
      <c r="TWM5" s="469"/>
      <c r="TWN5" s="469"/>
      <c r="TWO5" s="469"/>
      <c r="TWP5" s="469"/>
      <c r="TWQ5" s="469"/>
      <c r="TWR5" s="469"/>
      <c r="TWS5" s="469"/>
      <c r="TWT5" s="469"/>
      <c r="TWU5" s="469"/>
      <c r="TWV5" s="469"/>
      <c r="TWW5" s="469"/>
      <c r="TWX5" s="469"/>
      <c r="TWY5" s="469"/>
      <c r="TWZ5" s="469"/>
      <c r="TXA5" s="469"/>
      <c r="TXB5" s="469"/>
      <c r="TXC5" s="469"/>
      <c r="TXD5" s="469"/>
      <c r="TXE5" s="469"/>
      <c r="TXF5" s="469"/>
      <c r="TXG5" s="469"/>
      <c r="TXH5" s="469"/>
      <c r="TXI5" s="469"/>
      <c r="TXJ5" s="469"/>
      <c r="TXK5" s="469"/>
      <c r="TXL5" s="469"/>
      <c r="TXM5" s="469"/>
      <c r="TXN5" s="469"/>
      <c r="TXO5" s="469"/>
      <c r="TXP5" s="469"/>
      <c r="TXQ5" s="469"/>
      <c r="TXR5" s="469"/>
      <c r="TXS5" s="469"/>
      <c r="TXT5" s="469"/>
      <c r="TXU5" s="469"/>
      <c r="TXV5" s="469"/>
      <c r="TXW5" s="469"/>
      <c r="TXX5" s="469"/>
      <c r="TXY5" s="469"/>
      <c r="TXZ5" s="469"/>
      <c r="TYA5" s="469"/>
      <c r="TYB5" s="469"/>
      <c r="TYC5" s="469"/>
      <c r="TYD5" s="469"/>
      <c r="TYE5" s="469"/>
      <c r="TYF5" s="469"/>
      <c r="TYG5" s="469"/>
      <c r="TYH5" s="469"/>
      <c r="TYI5" s="469"/>
      <c r="TYJ5" s="469"/>
      <c r="TYK5" s="469"/>
      <c r="TYL5" s="469"/>
      <c r="TYM5" s="469"/>
      <c r="TYN5" s="469"/>
      <c r="TYO5" s="469"/>
      <c r="TYP5" s="469"/>
      <c r="TYQ5" s="469"/>
      <c r="TYR5" s="469"/>
      <c r="TYS5" s="469"/>
      <c r="TYT5" s="469"/>
      <c r="TYU5" s="469"/>
      <c r="TYV5" s="469"/>
      <c r="TYW5" s="469"/>
      <c r="TYX5" s="469"/>
      <c r="TYY5" s="469"/>
      <c r="TYZ5" s="469"/>
      <c r="TZA5" s="469"/>
      <c r="TZB5" s="469"/>
      <c r="TZC5" s="469"/>
      <c r="TZD5" s="469"/>
      <c r="TZE5" s="469"/>
      <c r="TZF5" s="469"/>
      <c r="TZG5" s="469"/>
      <c r="TZH5" s="469"/>
      <c r="TZI5" s="469"/>
      <c r="TZJ5" s="469"/>
      <c r="TZK5" s="469"/>
      <c r="TZL5" s="469"/>
      <c r="TZM5" s="469"/>
      <c r="TZN5" s="469"/>
      <c r="TZO5" s="469"/>
      <c r="TZP5" s="469"/>
      <c r="TZQ5" s="469"/>
      <c r="TZR5" s="469"/>
      <c r="TZS5" s="469"/>
      <c r="TZT5" s="469"/>
      <c r="TZU5" s="469"/>
      <c r="TZV5" s="469"/>
      <c r="TZW5" s="469"/>
      <c r="TZX5" s="469"/>
      <c r="TZY5" s="469"/>
      <c r="TZZ5" s="469"/>
      <c r="UAA5" s="469"/>
      <c r="UAB5" s="469"/>
      <c r="UAC5" s="469"/>
      <c r="UAD5" s="469"/>
      <c r="UAE5" s="469"/>
      <c r="UAF5" s="469"/>
      <c r="UAG5" s="469"/>
      <c r="UAH5" s="469"/>
      <c r="UAI5" s="469"/>
      <c r="UAJ5" s="469"/>
      <c r="UAK5" s="469"/>
      <c r="UAL5" s="469"/>
      <c r="UAM5" s="469"/>
      <c r="UAN5" s="469"/>
      <c r="UAO5" s="469"/>
      <c r="UAP5" s="469"/>
      <c r="UAQ5" s="469"/>
      <c r="UAR5" s="469"/>
      <c r="UAS5" s="469"/>
      <c r="UAT5" s="469"/>
      <c r="UAU5" s="469"/>
      <c r="UAV5" s="469"/>
      <c r="UAW5" s="469"/>
      <c r="UAX5" s="469"/>
      <c r="UAY5" s="469"/>
      <c r="UAZ5" s="469"/>
      <c r="UBA5" s="469"/>
      <c r="UBB5" s="469"/>
      <c r="UBC5" s="469"/>
      <c r="UBD5" s="469"/>
      <c r="UBE5" s="469"/>
      <c r="UBF5" s="469"/>
      <c r="UBG5" s="469"/>
      <c r="UBH5" s="469"/>
      <c r="UBI5" s="469"/>
      <c r="UBJ5" s="469"/>
      <c r="UBK5" s="469"/>
      <c r="UBL5" s="469"/>
      <c r="UBM5" s="469"/>
      <c r="UBN5" s="469"/>
      <c r="UBO5" s="469"/>
      <c r="UBP5" s="469"/>
      <c r="UBQ5" s="469"/>
      <c r="UBR5" s="469"/>
      <c r="UBS5" s="469"/>
      <c r="UBT5" s="469"/>
      <c r="UBU5" s="469"/>
      <c r="UBV5" s="469"/>
      <c r="UBW5" s="469"/>
      <c r="UBX5" s="469"/>
      <c r="UBY5" s="469"/>
      <c r="UBZ5" s="469"/>
      <c r="UCA5" s="469"/>
      <c r="UCB5" s="469"/>
      <c r="UCC5" s="469"/>
      <c r="UCD5" s="469"/>
      <c r="UCE5" s="469"/>
      <c r="UCF5" s="469"/>
      <c r="UCG5" s="469"/>
      <c r="UCH5" s="469"/>
      <c r="UCI5" s="469"/>
      <c r="UCJ5" s="469"/>
      <c r="UCK5" s="469"/>
      <c r="UCL5" s="469"/>
      <c r="UCM5" s="469"/>
      <c r="UCN5" s="469"/>
      <c r="UCO5" s="469"/>
      <c r="UCP5" s="469"/>
      <c r="UCQ5" s="469"/>
      <c r="UCR5" s="469"/>
      <c r="UCS5" s="469"/>
      <c r="UCT5" s="469"/>
      <c r="UCU5" s="469"/>
      <c r="UCV5" s="469"/>
      <c r="UCW5" s="469"/>
      <c r="UCX5" s="469"/>
      <c r="UCY5" s="469"/>
      <c r="UCZ5" s="469"/>
      <c r="UDA5" s="469"/>
      <c r="UDB5" s="469"/>
      <c r="UDC5" s="469"/>
      <c r="UDD5" s="469"/>
      <c r="UDE5" s="469"/>
      <c r="UDF5" s="469"/>
      <c r="UDG5" s="469"/>
      <c r="UDH5" s="469"/>
      <c r="UDI5" s="469"/>
      <c r="UDJ5" s="469"/>
      <c r="UDK5" s="469"/>
      <c r="UDL5" s="469"/>
      <c r="UDM5" s="469"/>
      <c r="UDN5" s="469"/>
      <c r="UDO5" s="469"/>
      <c r="UDP5" s="469"/>
      <c r="UDQ5" s="469"/>
      <c r="UDR5" s="469"/>
      <c r="UDS5" s="469"/>
      <c r="UDT5" s="469"/>
      <c r="UDU5" s="469"/>
      <c r="UDV5" s="469"/>
      <c r="UDW5" s="469"/>
      <c r="UDX5" s="469"/>
      <c r="UDY5" s="469"/>
      <c r="UDZ5" s="469"/>
      <c r="UEA5" s="469"/>
      <c r="UEB5" s="469"/>
      <c r="UEC5" s="469"/>
      <c r="UED5" s="469"/>
      <c r="UEE5" s="469"/>
      <c r="UEF5" s="469"/>
      <c r="UEG5" s="469"/>
      <c r="UEH5" s="469"/>
      <c r="UEI5" s="469"/>
      <c r="UEJ5" s="469"/>
      <c r="UEK5" s="469"/>
      <c r="UEL5" s="469"/>
      <c r="UEM5" s="469"/>
      <c r="UEN5" s="469"/>
      <c r="UEO5" s="469"/>
      <c r="UEP5" s="469"/>
      <c r="UEQ5" s="469"/>
      <c r="UER5" s="469"/>
      <c r="UES5" s="469"/>
      <c r="UET5" s="469"/>
      <c r="UEU5" s="469"/>
      <c r="UEV5" s="469"/>
      <c r="UEW5" s="469"/>
      <c r="UEX5" s="469"/>
      <c r="UEY5" s="469"/>
      <c r="UEZ5" s="469"/>
      <c r="UFA5" s="469"/>
      <c r="UFB5" s="469"/>
      <c r="UFC5" s="469"/>
      <c r="UFD5" s="469"/>
      <c r="UFE5" s="469"/>
      <c r="UFF5" s="469"/>
      <c r="UFG5" s="469"/>
      <c r="UFH5" s="469"/>
      <c r="UFI5" s="469"/>
      <c r="UFJ5" s="469"/>
      <c r="UFK5" s="469"/>
      <c r="UFL5" s="469"/>
      <c r="UFM5" s="469"/>
      <c r="UFN5" s="469"/>
      <c r="UFO5" s="469"/>
      <c r="UFP5" s="469"/>
      <c r="UFQ5" s="469"/>
      <c r="UFR5" s="469"/>
      <c r="UFS5" s="469"/>
      <c r="UFT5" s="469"/>
      <c r="UFU5" s="469"/>
      <c r="UFV5" s="469"/>
      <c r="UFW5" s="469"/>
      <c r="UFX5" s="469"/>
      <c r="UFY5" s="469"/>
      <c r="UFZ5" s="469"/>
      <c r="UGA5" s="469"/>
      <c r="UGB5" s="469"/>
      <c r="UGC5" s="469"/>
      <c r="UGD5" s="469"/>
      <c r="UGE5" s="469"/>
      <c r="UGF5" s="469"/>
      <c r="UGG5" s="469"/>
      <c r="UGH5" s="469"/>
      <c r="UGI5" s="469"/>
      <c r="UGJ5" s="469"/>
      <c r="UGK5" s="469"/>
      <c r="UGL5" s="469"/>
      <c r="UGM5" s="469"/>
      <c r="UGN5" s="469"/>
      <c r="UGO5" s="469"/>
      <c r="UGP5" s="469"/>
      <c r="UGQ5" s="469"/>
      <c r="UGR5" s="469"/>
      <c r="UGS5" s="469"/>
      <c r="UGT5" s="469"/>
      <c r="UGU5" s="469"/>
      <c r="UGV5" s="469"/>
      <c r="UGW5" s="469"/>
      <c r="UGX5" s="469"/>
      <c r="UGY5" s="469"/>
      <c r="UGZ5" s="469"/>
      <c r="UHA5" s="469"/>
      <c r="UHB5" s="469"/>
      <c r="UHC5" s="469"/>
      <c r="UHD5" s="469"/>
      <c r="UHE5" s="469"/>
      <c r="UHF5" s="469"/>
      <c r="UHG5" s="469"/>
      <c r="UHH5" s="469"/>
      <c r="UHI5" s="469"/>
      <c r="UHJ5" s="469"/>
      <c r="UHK5" s="469"/>
      <c r="UHL5" s="469"/>
      <c r="UHM5" s="469"/>
      <c r="UHN5" s="469"/>
      <c r="UHO5" s="469"/>
      <c r="UHP5" s="469"/>
      <c r="UHQ5" s="469"/>
      <c r="UHR5" s="469"/>
      <c r="UHS5" s="469"/>
      <c r="UHT5" s="469"/>
      <c r="UHU5" s="469"/>
      <c r="UHV5" s="469"/>
      <c r="UHW5" s="469"/>
      <c r="UHX5" s="469"/>
      <c r="UHY5" s="469"/>
      <c r="UHZ5" s="469"/>
      <c r="UIA5" s="469"/>
      <c r="UIB5" s="469"/>
      <c r="UIC5" s="469"/>
      <c r="UID5" s="469"/>
      <c r="UIE5" s="469"/>
      <c r="UIF5" s="469"/>
      <c r="UIG5" s="469"/>
      <c r="UIH5" s="469"/>
      <c r="UII5" s="469"/>
      <c r="UIJ5" s="469"/>
      <c r="UIK5" s="469"/>
      <c r="UIL5" s="469"/>
      <c r="UIM5" s="469"/>
      <c r="UIN5" s="469"/>
      <c r="UIO5" s="469"/>
      <c r="UIP5" s="469"/>
      <c r="UIQ5" s="469"/>
      <c r="UIR5" s="469"/>
      <c r="UIS5" s="469"/>
      <c r="UIT5" s="469"/>
      <c r="UIU5" s="469"/>
      <c r="UIV5" s="469"/>
      <c r="UIW5" s="469"/>
      <c r="UIX5" s="469"/>
      <c r="UIY5" s="469"/>
      <c r="UIZ5" s="469"/>
      <c r="UJA5" s="469"/>
      <c r="UJB5" s="469"/>
      <c r="UJC5" s="469"/>
      <c r="UJD5" s="469"/>
      <c r="UJE5" s="469"/>
      <c r="UJF5" s="469"/>
      <c r="UJG5" s="469"/>
      <c r="UJH5" s="469"/>
      <c r="UJI5" s="469"/>
      <c r="UJJ5" s="469"/>
      <c r="UJK5" s="469"/>
      <c r="UJL5" s="469"/>
      <c r="UJM5" s="469"/>
      <c r="UJN5" s="469"/>
      <c r="UJO5" s="469"/>
      <c r="UJP5" s="469"/>
      <c r="UJQ5" s="469"/>
      <c r="UJR5" s="469"/>
      <c r="UJS5" s="469"/>
      <c r="UJT5" s="469"/>
      <c r="UJU5" s="469"/>
      <c r="UJV5" s="469"/>
      <c r="UJW5" s="469"/>
      <c r="UJX5" s="469"/>
      <c r="UJY5" s="469"/>
      <c r="UJZ5" s="469"/>
      <c r="UKA5" s="469"/>
      <c r="UKB5" s="469"/>
      <c r="UKC5" s="469"/>
      <c r="UKD5" s="469"/>
      <c r="UKE5" s="469"/>
      <c r="UKF5" s="469"/>
      <c r="UKG5" s="469"/>
      <c r="UKH5" s="469"/>
      <c r="UKI5" s="469"/>
      <c r="UKJ5" s="469"/>
      <c r="UKK5" s="469"/>
      <c r="UKL5" s="469"/>
      <c r="UKM5" s="469"/>
      <c r="UKN5" s="469"/>
      <c r="UKO5" s="469"/>
      <c r="UKP5" s="469"/>
      <c r="UKQ5" s="469"/>
      <c r="UKR5" s="469"/>
      <c r="UKS5" s="469"/>
      <c r="UKT5" s="469"/>
      <c r="UKU5" s="469"/>
      <c r="UKV5" s="469"/>
      <c r="UKW5" s="469"/>
      <c r="UKX5" s="469"/>
      <c r="UKY5" s="469"/>
      <c r="UKZ5" s="469"/>
      <c r="ULA5" s="469"/>
      <c r="ULB5" s="469"/>
      <c r="ULC5" s="469"/>
      <c r="ULD5" s="469"/>
      <c r="ULE5" s="469"/>
      <c r="ULF5" s="469"/>
      <c r="ULG5" s="469"/>
      <c r="ULH5" s="469"/>
      <c r="ULI5" s="469"/>
      <c r="ULJ5" s="469"/>
      <c r="ULK5" s="469"/>
      <c r="ULL5" s="469"/>
      <c r="ULM5" s="469"/>
      <c r="ULN5" s="469"/>
      <c r="ULO5" s="469"/>
      <c r="ULP5" s="469"/>
      <c r="ULQ5" s="469"/>
      <c r="ULR5" s="469"/>
      <c r="ULS5" s="469"/>
      <c r="ULT5" s="469"/>
      <c r="ULU5" s="469"/>
      <c r="ULV5" s="469"/>
      <c r="ULW5" s="469"/>
      <c r="ULX5" s="469"/>
      <c r="ULY5" s="469"/>
      <c r="ULZ5" s="469"/>
      <c r="UMA5" s="469"/>
      <c r="UMB5" s="469"/>
      <c r="UMC5" s="469"/>
      <c r="UMD5" s="469"/>
      <c r="UME5" s="469"/>
      <c r="UMF5" s="469"/>
      <c r="UMG5" s="469"/>
      <c r="UMH5" s="469"/>
      <c r="UMI5" s="469"/>
      <c r="UMJ5" s="469"/>
      <c r="UMK5" s="469"/>
      <c r="UML5" s="469"/>
      <c r="UMM5" s="469"/>
      <c r="UMN5" s="469"/>
      <c r="UMO5" s="469"/>
      <c r="UMP5" s="469"/>
      <c r="UMQ5" s="469"/>
      <c r="UMR5" s="469"/>
      <c r="UMS5" s="469"/>
      <c r="UMT5" s="469"/>
      <c r="UMU5" s="469"/>
      <c r="UMV5" s="469"/>
      <c r="UMW5" s="469"/>
      <c r="UMX5" s="469"/>
      <c r="UMY5" s="469"/>
      <c r="UMZ5" s="469"/>
      <c r="UNA5" s="469"/>
      <c r="UNB5" s="469"/>
      <c r="UNC5" s="469"/>
      <c r="UND5" s="469"/>
      <c r="UNE5" s="469"/>
      <c r="UNF5" s="469"/>
      <c r="UNG5" s="469"/>
      <c r="UNH5" s="469"/>
      <c r="UNI5" s="469"/>
      <c r="UNJ5" s="469"/>
      <c r="UNK5" s="469"/>
      <c r="UNL5" s="469"/>
      <c r="UNM5" s="469"/>
      <c r="UNN5" s="469"/>
      <c r="UNO5" s="469"/>
      <c r="UNP5" s="469"/>
      <c r="UNQ5" s="469"/>
      <c r="UNR5" s="469"/>
      <c r="UNS5" s="469"/>
      <c r="UNT5" s="469"/>
      <c r="UNU5" s="469"/>
      <c r="UNV5" s="469"/>
      <c r="UNW5" s="469"/>
      <c r="UNX5" s="469"/>
      <c r="UNY5" s="469"/>
      <c r="UNZ5" s="469"/>
      <c r="UOA5" s="469"/>
      <c r="UOB5" s="469"/>
      <c r="UOC5" s="469"/>
      <c r="UOD5" s="469"/>
      <c r="UOE5" s="469"/>
      <c r="UOF5" s="469"/>
      <c r="UOG5" s="469"/>
      <c r="UOH5" s="469"/>
      <c r="UOI5" s="469"/>
      <c r="UOJ5" s="469"/>
      <c r="UOK5" s="469"/>
      <c r="UOL5" s="469"/>
      <c r="UOM5" s="469"/>
      <c r="UON5" s="469"/>
      <c r="UOO5" s="469"/>
      <c r="UOP5" s="469"/>
      <c r="UOQ5" s="469"/>
      <c r="UOR5" s="469"/>
      <c r="UOS5" s="469"/>
      <c r="UOT5" s="469"/>
      <c r="UOU5" s="469"/>
      <c r="UOV5" s="469"/>
      <c r="UOW5" s="469"/>
      <c r="UOX5" s="469"/>
      <c r="UOY5" s="469"/>
      <c r="UOZ5" s="469"/>
      <c r="UPA5" s="469"/>
      <c r="UPB5" s="469"/>
      <c r="UPC5" s="469"/>
      <c r="UPD5" s="469"/>
      <c r="UPE5" s="469"/>
      <c r="UPF5" s="469"/>
      <c r="UPG5" s="469"/>
      <c r="UPH5" s="469"/>
      <c r="UPI5" s="469"/>
      <c r="UPJ5" s="469"/>
      <c r="UPK5" s="469"/>
      <c r="UPL5" s="469"/>
      <c r="UPM5" s="469"/>
      <c r="UPN5" s="469"/>
      <c r="UPO5" s="469"/>
      <c r="UPP5" s="469"/>
      <c r="UPQ5" s="469"/>
      <c r="UPR5" s="469"/>
      <c r="UPS5" s="469"/>
      <c r="UPT5" s="469"/>
      <c r="UPU5" s="469"/>
      <c r="UPV5" s="469"/>
      <c r="UPW5" s="469"/>
      <c r="UPX5" s="469"/>
      <c r="UPY5" s="469"/>
      <c r="UPZ5" s="469"/>
      <c r="UQA5" s="469"/>
      <c r="UQB5" s="469"/>
      <c r="UQC5" s="469"/>
      <c r="UQD5" s="469"/>
      <c r="UQE5" s="469"/>
      <c r="UQF5" s="469"/>
      <c r="UQG5" s="469"/>
      <c r="UQH5" s="469"/>
      <c r="UQI5" s="469"/>
      <c r="UQJ5" s="469"/>
      <c r="UQK5" s="469"/>
      <c r="UQL5" s="469"/>
      <c r="UQM5" s="469"/>
      <c r="UQN5" s="469"/>
      <c r="UQO5" s="469"/>
      <c r="UQP5" s="469"/>
      <c r="UQQ5" s="469"/>
      <c r="UQR5" s="469"/>
      <c r="UQS5" s="469"/>
      <c r="UQT5" s="469"/>
      <c r="UQU5" s="469"/>
      <c r="UQV5" s="469"/>
      <c r="UQW5" s="469"/>
      <c r="UQX5" s="469"/>
      <c r="UQY5" s="469"/>
      <c r="UQZ5" s="469"/>
      <c r="URA5" s="469"/>
      <c r="URB5" s="469"/>
      <c r="URC5" s="469"/>
      <c r="URD5" s="469"/>
      <c r="URE5" s="469"/>
      <c r="URF5" s="469"/>
      <c r="URG5" s="469"/>
      <c r="URH5" s="469"/>
      <c r="URI5" s="469"/>
      <c r="URJ5" s="469"/>
      <c r="URK5" s="469"/>
      <c r="URL5" s="469"/>
      <c r="URM5" s="469"/>
      <c r="URN5" s="469"/>
      <c r="URO5" s="469"/>
      <c r="URP5" s="469"/>
      <c r="URQ5" s="469"/>
      <c r="URR5" s="469"/>
      <c r="URS5" s="469"/>
      <c r="URT5" s="469"/>
      <c r="URU5" s="469"/>
      <c r="URV5" s="469"/>
      <c r="URW5" s="469"/>
      <c r="URX5" s="469"/>
      <c r="URY5" s="469"/>
      <c r="URZ5" s="469"/>
      <c r="USA5" s="469"/>
      <c r="USB5" s="469"/>
      <c r="USC5" s="469"/>
      <c r="USD5" s="469"/>
      <c r="USE5" s="469"/>
      <c r="USF5" s="469"/>
      <c r="USG5" s="469"/>
      <c r="USH5" s="469"/>
      <c r="USI5" s="469"/>
      <c r="USJ5" s="469"/>
      <c r="USK5" s="469"/>
      <c r="USL5" s="469"/>
      <c r="USM5" s="469"/>
      <c r="USN5" s="469"/>
      <c r="USO5" s="469"/>
      <c r="USP5" s="469"/>
      <c r="USQ5" s="469"/>
      <c r="USR5" s="469"/>
      <c r="USS5" s="469"/>
      <c r="UST5" s="469"/>
      <c r="USU5" s="469"/>
      <c r="USV5" s="469"/>
      <c r="USW5" s="469"/>
      <c r="USX5" s="469"/>
      <c r="USY5" s="469"/>
      <c r="USZ5" s="469"/>
      <c r="UTA5" s="469"/>
      <c r="UTB5" s="469"/>
      <c r="UTC5" s="469"/>
      <c r="UTD5" s="469"/>
      <c r="UTE5" s="469"/>
      <c r="UTF5" s="469"/>
      <c r="UTG5" s="469"/>
      <c r="UTH5" s="469"/>
      <c r="UTI5" s="469"/>
      <c r="UTJ5" s="469"/>
      <c r="UTK5" s="469"/>
      <c r="UTL5" s="469"/>
      <c r="UTM5" s="469"/>
      <c r="UTN5" s="469"/>
      <c r="UTO5" s="469"/>
      <c r="UTP5" s="469"/>
      <c r="UTQ5" s="469"/>
      <c r="UTR5" s="469"/>
      <c r="UTS5" s="469"/>
      <c r="UTT5" s="469"/>
      <c r="UTU5" s="469"/>
      <c r="UTV5" s="469"/>
      <c r="UTW5" s="469"/>
      <c r="UTX5" s="469"/>
      <c r="UTY5" s="469"/>
      <c r="UTZ5" s="469"/>
      <c r="UUA5" s="469"/>
      <c r="UUB5" s="469"/>
      <c r="UUC5" s="469"/>
      <c r="UUD5" s="469"/>
      <c r="UUE5" s="469"/>
      <c r="UUF5" s="469"/>
      <c r="UUG5" s="469"/>
      <c r="UUH5" s="469"/>
      <c r="UUI5" s="469"/>
      <c r="UUJ5" s="469"/>
      <c r="UUK5" s="469"/>
      <c r="UUL5" s="469"/>
      <c r="UUM5" s="469"/>
      <c r="UUN5" s="469"/>
      <c r="UUO5" s="469"/>
      <c r="UUP5" s="469"/>
      <c r="UUQ5" s="469"/>
      <c r="UUR5" s="469"/>
      <c r="UUS5" s="469"/>
      <c r="UUT5" s="469"/>
      <c r="UUU5" s="469"/>
      <c r="UUV5" s="469"/>
      <c r="UUW5" s="469"/>
      <c r="UUX5" s="469"/>
      <c r="UUY5" s="469"/>
      <c r="UUZ5" s="469"/>
      <c r="UVA5" s="469"/>
      <c r="UVB5" s="469"/>
      <c r="UVC5" s="469"/>
      <c r="UVD5" s="469"/>
      <c r="UVE5" s="469"/>
      <c r="UVF5" s="469"/>
      <c r="UVG5" s="469"/>
      <c r="UVH5" s="469"/>
      <c r="UVI5" s="469"/>
      <c r="UVJ5" s="469"/>
      <c r="UVK5" s="469"/>
      <c r="UVL5" s="469"/>
      <c r="UVM5" s="469"/>
      <c r="UVN5" s="469"/>
      <c r="UVO5" s="469"/>
      <c r="UVP5" s="469"/>
      <c r="UVQ5" s="469"/>
      <c r="UVR5" s="469"/>
      <c r="UVS5" s="469"/>
      <c r="UVT5" s="469"/>
      <c r="UVU5" s="469"/>
      <c r="UVV5" s="469"/>
      <c r="UVW5" s="469"/>
      <c r="UVX5" s="469"/>
      <c r="UVY5" s="469"/>
      <c r="UVZ5" s="469"/>
      <c r="UWA5" s="469"/>
      <c r="UWB5" s="469"/>
      <c r="UWC5" s="469"/>
      <c r="UWD5" s="469"/>
      <c r="UWE5" s="469"/>
      <c r="UWF5" s="469"/>
      <c r="UWG5" s="469"/>
      <c r="UWH5" s="469"/>
      <c r="UWI5" s="469"/>
      <c r="UWJ5" s="469"/>
      <c r="UWK5" s="469"/>
      <c r="UWL5" s="469"/>
      <c r="UWM5" s="469"/>
      <c r="UWN5" s="469"/>
      <c r="UWO5" s="469"/>
      <c r="UWP5" s="469"/>
      <c r="UWQ5" s="469"/>
      <c r="UWR5" s="469"/>
      <c r="UWS5" s="469"/>
      <c r="UWT5" s="469"/>
      <c r="UWU5" s="469"/>
      <c r="UWV5" s="469"/>
      <c r="UWW5" s="469"/>
      <c r="UWX5" s="469"/>
      <c r="UWY5" s="469"/>
      <c r="UWZ5" s="469"/>
      <c r="UXA5" s="469"/>
      <c r="UXB5" s="469"/>
      <c r="UXC5" s="469"/>
      <c r="UXD5" s="469"/>
      <c r="UXE5" s="469"/>
      <c r="UXF5" s="469"/>
      <c r="UXG5" s="469"/>
      <c r="UXH5" s="469"/>
      <c r="UXI5" s="469"/>
      <c r="UXJ5" s="469"/>
      <c r="UXK5" s="469"/>
      <c r="UXL5" s="469"/>
      <c r="UXM5" s="469"/>
      <c r="UXN5" s="469"/>
      <c r="UXO5" s="469"/>
      <c r="UXP5" s="469"/>
      <c r="UXQ5" s="469"/>
      <c r="UXR5" s="469"/>
      <c r="UXS5" s="469"/>
      <c r="UXT5" s="469"/>
      <c r="UXU5" s="469"/>
      <c r="UXV5" s="469"/>
      <c r="UXW5" s="469"/>
      <c r="UXX5" s="469"/>
      <c r="UXY5" s="469"/>
      <c r="UXZ5" s="469"/>
      <c r="UYA5" s="469"/>
      <c r="UYB5" s="469"/>
      <c r="UYC5" s="469"/>
      <c r="UYD5" s="469"/>
      <c r="UYE5" s="469"/>
      <c r="UYF5" s="469"/>
      <c r="UYG5" s="469"/>
      <c r="UYH5" s="469"/>
      <c r="UYI5" s="469"/>
      <c r="UYJ5" s="469"/>
      <c r="UYK5" s="469"/>
      <c r="UYL5" s="469"/>
      <c r="UYM5" s="469"/>
      <c r="UYN5" s="469"/>
      <c r="UYO5" s="469"/>
      <c r="UYP5" s="469"/>
      <c r="UYQ5" s="469"/>
      <c r="UYR5" s="469"/>
      <c r="UYS5" s="469"/>
      <c r="UYT5" s="469"/>
      <c r="UYU5" s="469"/>
      <c r="UYV5" s="469"/>
      <c r="UYW5" s="469"/>
      <c r="UYX5" s="469"/>
      <c r="UYY5" s="469"/>
      <c r="UYZ5" s="469"/>
      <c r="UZA5" s="469"/>
      <c r="UZB5" s="469"/>
      <c r="UZC5" s="469"/>
      <c r="UZD5" s="469"/>
      <c r="UZE5" s="469"/>
      <c r="UZF5" s="469"/>
      <c r="UZG5" s="469"/>
      <c r="UZH5" s="469"/>
      <c r="UZI5" s="469"/>
      <c r="UZJ5" s="469"/>
      <c r="UZK5" s="469"/>
      <c r="UZL5" s="469"/>
      <c r="UZM5" s="469"/>
      <c r="UZN5" s="469"/>
      <c r="UZO5" s="469"/>
      <c r="UZP5" s="469"/>
      <c r="UZQ5" s="469"/>
      <c r="UZR5" s="469"/>
      <c r="UZS5" s="469"/>
      <c r="UZT5" s="469"/>
      <c r="UZU5" s="469"/>
      <c r="UZV5" s="469"/>
      <c r="UZW5" s="469"/>
      <c r="UZX5" s="469"/>
      <c r="UZY5" s="469"/>
      <c r="UZZ5" s="469"/>
      <c r="VAA5" s="469"/>
      <c r="VAB5" s="469"/>
      <c r="VAC5" s="469"/>
      <c r="VAD5" s="469"/>
      <c r="VAE5" s="469"/>
      <c r="VAF5" s="469"/>
      <c r="VAG5" s="469"/>
      <c r="VAH5" s="469"/>
      <c r="VAI5" s="469"/>
      <c r="VAJ5" s="469"/>
      <c r="VAK5" s="469"/>
      <c r="VAL5" s="469"/>
      <c r="VAM5" s="469"/>
      <c r="VAN5" s="469"/>
      <c r="VAO5" s="469"/>
      <c r="VAP5" s="469"/>
      <c r="VAQ5" s="469"/>
      <c r="VAR5" s="469"/>
      <c r="VAS5" s="469"/>
      <c r="VAT5" s="469"/>
      <c r="VAU5" s="469"/>
      <c r="VAV5" s="469"/>
      <c r="VAW5" s="469"/>
      <c r="VAX5" s="469"/>
      <c r="VAY5" s="469"/>
      <c r="VAZ5" s="469"/>
      <c r="VBA5" s="469"/>
      <c r="VBB5" s="469"/>
      <c r="VBC5" s="469"/>
      <c r="VBD5" s="469"/>
      <c r="VBE5" s="469"/>
      <c r="VBF5" s="469"/>
      <c r="VBG5" s="469"/>
      <c r="VBH5" s="469"/>
      <c r="VBI5" s="469"/>
      <c r="VBJ5" s="469"/>
      <c r="VBK5" s="469"/>
      <c r="VBL5" s="469"/>
      <c r="VBM5" s="469"/>
      <c r="VBN5" s="469"/>
      <c r="VBO5" s="469"/>
      <c r="VBP5" s="469"/>
      <c r="VBQ5" s="469"/>
      <c r="VBR5" s="469"/>
      <c r="VBS5" s="469"/>
      <c r="VBT5" s="469"/>
      <c r="VBU5" s="469"/>
      <c r="VBV5" s="469"/>
      <c r="VBW5" s="469"/>
      <c r="VBX5" s="469"/>
      <c r="VBY5" s="469"/>
      <c r="VBZ5" s="469"/>
      <c r="VCA5" s="469"/>
      <c r="VCB5" s="469"/>
      <c r="VCC5" s="469"/>
      <c r="VCD5" s="469"/>
      <c r="VCE5" s="469"/>
      <c r="VCF5" s="469"/>
      <c r="VCG5" s="469"/>
      <c r="VCH5" s="469"/>
      <c r="VCI5" s="469"/>
      <c r="VCJ5" s="469"/>
      <c r="VCK5" s="469"/>
      <c r="VCL5" s="469"/>
      <c r="VCM5" s="469"/>
      <c r="VCN5" s="469"/>
      <c r="VCO5" s="469"/>
      <c r="VCP5" s="469"/>
      <c r="VCQ5" s="469"/>
      <c r="VCR5" s="469"/>
      <c r="VCS5" s="469"/>
      <c r="VCT5" s="469"/>
      <c r="VCU5" s="469"/>
      <c r="VCV5" s="469"/>
      <c r="VCW5" s="469"/>
      <c r="VCX5" s="469"/>
      <c r="VCY5" s="469"/>
      <c r="VCZ5" s="469"/>
      <c r="VDA5" s="469"/>
      <c r="VDB5" s="469"/>
      <c r="VDC5" s="469"/>
      <c r="VDD5" s="469"/>
      <c r="VDE5" s="469"/>
      <c r="VDF5" s="469"/>
      <c r="VDG5" s="469"/>
      <c r="VDH5" s="469"/>
      <c r="VDI5" s="469"/>
      <c r="VDJ5" s="469"/>
      <c r="VDK5" s="469"/>
      <c r="VDL5" s="469"/>
      <c r="VDM5" s="469"/>
      <c r="VDN5" s="469"/>
      <c r="VDO5" s="469"/>
      <c r="VDP5" s="469"/>
      <c r="VDQ5" s="469"/>
      <c r="VDR5" s="469"/>
      <c r="VDS5" s="469"/>
      <c r="VDT5" s="469"/>
      <c r="VDU5" s="469"/>
      <c r="VDV5" s="469"/>
      <c r="VDW5" s="469"/>
      <c r="VDX5" s="469"/>
      <c r="VDY5" s="469"/>
      <c r="VDZ5" s="469"/>
      <c r="VEA5" s="469"/>
      <c r="VEB5" s="469"/>
      <c r="VEC5" s="469"/>
      <c r="VED5" s="469"/>
      <c r="VEE5" s="469"/>
      <c r="VEF5" s="469"/>
      <c r="VEG5" s="469"/>
      <c r="VEH5" s="469"/>
      <c r="VEI5" s="469"/>
      <c r="VEJ5" s="469"/>
      <c r="VEK5" s="469"/>
      <c r="VEL5" s="469"/>
      <c r="VEM5" s="469"/>
      <c r="VEN5" s="469"/>
      <c r="VEO5" s="469"/>
      <c r="VEP5" s="469"/>
      <c r="VEQ5" s="469"/>
      <c r="VER5" s="469"/>
      <c r="VES5" s="469"/>
      <c r="VET5" s="469"/>
      <c r="VEU5" s="469"/>
      <c r="VEV5" s="469"/>
      <c r="VEW5" s="469"/>
      <c r="VEX5" s="469"/>
      <c r="VEY5" s="469"/>
      <c r="VEZ5" s="469"/>
      <c r="VFA5" s="469"/>
      <c r="VFB5" s="469"/>
      <c r="VFC5" s="469"/>
      <c r="VFD5" s="469"/>
      <c r="VFE5" s="469"/>
      <c r="VFF5" s="469"/>
      <c r="VFG5" s="469"/>
      <c r="VFH5" s="469"/>
      <c r="VFI5" s="469"/>
      <c r="VFJ5" s="469"/>
      <c r="VFK5" s="469"/>
      <c r="VFL5" s="469"/>
      <c r="VFM5" s="469"/>
      <c r="VFN5" s="469"/>
      <c r="VFO5" s="469"/>
      <c r="VFP5" s="469"/>
      <c r="VFQ5" s="469"/>
      <c r="VFR5" s="469"/>
      <c r="VFS5" s="469"/>
      <c r="VFT5" s="469"/>
      <c r="VFU5" s="469"/>
      <c r="VFV5" s="469"/>
      <c r="VFW5" s="469"/>
      <c r="VFX5" s="469"/>
      <c r="VFY5" s="469"/>
      <c r="VFZ5" s="469"/>
      <c r="VGA5" s="469"/>
      <c r="VGB5" s="469"/>
      <c r="VGC5" s="469"/>
      <c r="VGD5" s="469"/>
      <c r="VGE5" s="469"/>
      <c r="VGF5" s="469"/>
      <c r="VGG5" s="469"/>
      <c r="VGH5" s="469"/>
      <c r="VGI5" s="469"/>
      <c r="VGJ5" s="469"/>
      <c r="VGK5" s="469"/>
      <c r="VGL5" s="469"/>
      <c r="VGM5" s="469"/>
      <c r="VGN5" s="469"/>
      <c r="VGO5" s="469"/>
      <c r="VGP5" s="469"/>
      <c r="VGQ5" s="469"/>
      <c r="VGR5" s="469"/>
      <c r="VGS5" s="469"/>
      <c r="VGT5" s="469"/>
      <c r="VGU5" s="469"/>
      <c r="VGV5" s="469"/>
      <c r="VGW5" s="469"/>
      <c r="VGX5" s="469"/>
      <c r="VGY5" s="469"/>
      <c r="VGZ5" s="469"/>
      <c r="VHA5" s="469"/>
      <c r="VHB5" s="469"/>
      <c r="VHC5" s="469"/>
      <c r="VHD5" s="469"/>
      <c r="VHE5" s="469"/>
      <c r="VHF5" s="469"/>
      <c r="VHG5" s="469"/>
      <c r="VHH5" s="469"/>
      <c r="VHI5" s="469"/>
      <c r="VHJ5" s="469"/>
      <c r="VHK5" s="469"/>
      <c r="VHL5" s="469"/>
      <c r="VHM5" s="469"/>
      <c r="VHN5" s="469"/>
      <c r="VHO5" s="469"/>
      <c r="VHP5" s="469"/>
      <c r="VHQ5" s="469"/>
      <c r="VHR5" s="469"/>
      <c r="VHS5" s="469"/>
      <c r="VHT5" s="469"/>
      <c r="VHU5" s="469"/>
      <c r="VHV5" s="469"/>
      <c r="VHW5" s="469"/>
      <c r="VHX5" s="469"/>
      <c r="VHY5" s="469"/>
      <c r="VHZ5" s="469"/>
      <c r="VIA5" s="469"/>
      <c r="VIB5" s="469"/>
      <c r="VIC5" s="469"/>
      <c r="VID5" s="469"/>
      <c r="VIE5" s="469"/>
      <c r="VIF5" s="469"/>
      <c r="VIG5" s="469"/>
      <c r="VIH5" s="469"/>
      <c r="VII5" s="469"/>
      <c r="VIJ5" s="469"/>
      <c r="VIK5" s="469"/>
      <c r="VIL5" s="469"/>
      <c r="VIM5" s="469"/>
      <c r="VIN5" s="469"/>
      <c r="VIO5" s="469"/>
      <c r="VIP5" s="469"/>
      <c r="VIQ5" s="469"/>
      <c r="VIR5" s="469"/>
      <c r="VIS5" s="469"/>
      <c r="VIT5" s="469"/>
      <c r="VIU5" s="469"/>
      <c r="VIV5" s="469"/>
      <c r="VIW5" s="469"/>
      <c r="VIX5" s="469"/>
      <c r="VIY5" s="469"/>
      <c r="VIZ5" s="469"/>
      <c r="VJA5" s="469"/>
      <c r="VJB5" s="469"/>
      <c r="VJC5" s="469"/>
      <c r="VJD5" s="469"/>
      <c r="VJE5" s="469"/>
      <c r="VJF5" s="469"/>
      <c r="VJG5" s="469"/>
      <c r="VJH5" s="469"/>
      <c r="VJI5" s="469"/>
      <c r="VJJ5" s="469"/>
      <c r="VJK5" s="469"/>
      <c r="VJL5" s="469"/>
      <c r="VJM5" s="469"/>
      <c r="VJN5" s="469"/>
      <c r="VJO5" s="469"/>
      <c r="VJP5" s="469"/>
      <c r="VJQ5" s="469"/>
      <c r="VJR5" s="469"/>
      <c r="VJS5" s="469"/>
      <c r="VJT5" s="469"/>
      <c r="VJU5" s="469"/>
      <c r="VJV5" s="469"/>
      <c r="VJW5" s="469"/>
      <c r="VJX5" s="469"/>
      <c r="VJY5" s="469"/>
      <c r="VJZ5" s="469"/>
      <c r="VKA5" s="469"/>
      <c r="VKB5" s="469"/>
      <c r="VKC5" s="469"/>
      <c r="VKD5" s="469"/>
      <c r="VKE5" s="469"/>
      <c r="VKF5" s="469"/>
      <c r="VKG5" s="469"/>
      <c r="VKH5" s="469"/>
      <c r="VKI5" s="469"/>
      <c r="VKJ5" s="469"/>
      <c r="VKK5" s="469"/>
      <c r="VKL5" s="469"/>
      <c r="VKM5" s="469"/>
      <c r="VKN5" s="469"/>
      <c r="VKO5" s="469"/>
      <c r="VKP5" s="469"/>
      <c r="VKQ5" s="469"/>
      <c r="VKR5" s="469"/>
      <c r="VKS5" s="469"/>
      <c r="VKT5" s="469"/>
      <c r="VKU5" s="469"/>
      <c r="VKV5" s="469"/>
      <c r="VKW5" s="469"/>
      <c r="VKX5" s="469"/>
      <c r="VKY5" s="469"/>
      <c r="VKZ5" s="469"/>
      <c r="VLA5" s="469"/>
      <c r="VLB5" s="469"/>
      <c r="VLC5" s="469"/>
      <c r="VLD5" s="469"/>
      <c r="VLE5" s="469"/>
      <c r="VLF5" s="469"/>
      <c r="VLG5" s="469"/>
      <c r="VLH5" s="469"/>
      <c r="VLI5" s="469"/>
      <c r="VLJ5" s="469"/>
      <c r="VLK5" s="469"/>
      <c r="VLL5" s="469"/>
      <c r="VLM5" s="469"/>
      <c r="VLN5" s="469"/>
      <c r="VLO5" s="469"/>
      <c r="VLP5" s="469"/>
      <c r="VLQ5" s="469"/>
      <c r="VLR5" s="469"/>
      <c r="VLS5" s="469"/>
      <c r="VLT5" s="469"/>
      <c r="VLU5" s="469"/>
      <c r="VLV5" s="469"/>
      <c r="VLW5" s="469"/>
      <c r="VLX5" s="469"/>
      <c r="VLY5" s="469"/>
      <c r="VLZ5" s="469"/>
      <c r="VMA5" s="469"/>
      <c r="VMB5" s="469"/>
      <c r="VMC5" s="469"/>
      <c r="VMD5" s="469"/>
      <c r="VME5" s="469"/>
      <c r="VMF5" s="469"/>
      <c r="VMG5" s="469"/>
      <c r="VMH5" s="469"/>
      <c r="VMI5" s="469"/>
      <c r="VMJ5" s="469"/>
      <c r="VMK5" s="469"/>
      <c r="VML5" s="469"/>
      <c r="VMM5" s="469"/>
      <c r="VMN5" s="469"/>
      <c r="VMO5" s="469"/>
      <c r="VMP5" s="469"/>
      <c r="VMQ5" s="469"/>
      <c r="VMR5" s="469"/>
      <c r="VMS5" s="469"/>
      <c r="VMT5" s="469"/>
      <c r="VMU5" s="469"/>
      <c r="VMV5" s="469"/>
      <c r="VMW5" s="469"/>
      <c r="VMX5" s="469"/>
      <c r="VMY5" s="469"/>
      <c r="VMZ5" s="469"/>
      <c r="VNA5" s="469"/>
      <c r="VNB5" s="469"/>
      <c r="VNC5" s="469"/>
      <c r="VND5" s="469"/>
      <c r="VNE5" s="469"/>
      <c r="VNF5" s="469"/>
      <c r="VNG5" s="469"/>
      <c r="VNH5" s="469"/>
      <c r="VNI5" s="469"/>
      <c r="VNJ5" s="469"/>
      <c r="VNK5" s="469"/>
      <c r="VNL5" s="469"/>
      <c r="VNM5" s="469"/>
      <c r="VNN5" s="469"/>
      <c r="VNO5" s="469"/>
      <c r="VNP5" s="469"/>
      <c r="VNQ5" s="469"/>
      <c r="VNR5" s="469"/>
      <c r="VNS5" s="469"/>
      <c r="VNT5" s="469"/>
      <c r="VNU5" s="469"/>
      <c r="VNV5" s="469"/>
      <c r="VNW5" s="469"/>
      <c r="VNX5" s="469"/>
      <c r="VNY5" s="469"/>
      <c r="VNZ5" s="469"/>
      <c r="VOA5" s="469"/>
      <c r="VOB5" s="469"/>
      <c r="VOC5" s="469"/>
      <c r="VOD5" s="469"/>
      <c r="VOE5" s="469"/>
      <c r="VOF5" s="469"/>
      <c r="VOG5" s="469"/>
      <c r="VOH5" s="469"/>
      <c r="VOI5" s="469"/>
      <c r="VOJ5" s="469"/>
      <c r="VOK5" s="469"/>
      <c r="VOL5" s="469"/>
      <c r="VOM5" s="469"/>
      <c r="VON5" s="469"/>
      <c r="VOO5" s="469"/>
      <c r="VOP5" s="469"/>
      <c r="VOQ5" s="469"/>
      <c r="VOR5" s="469"/>
      <c r="VOS5" s="469"/>
      <c r="VOT5" s="469"/>
      <c r="VOU5" s="469"/>
      <c r="VOV5" s="469"/>
      <c r="VOW5" s="469"/>
      <c r="VOX5" s="469"/>
      <c r="VOY5" s="469"/>
      <c r="VOZ5" s="469"/>
      <c r="VPA5" s="469"/>
      <c r="VPB5" s="469"/>
      <c r="VPC5" s="469"/>
      <c r="VPD5" s="469"/>
      <c r="VPE5" s="469"/>
      <c r="VPF5" s="469"/>
      <c r="VPG5" s="469"/>
      <c r="VPH5" s="469"/>
      <c r="VPI5" s="469"/>
      <c r="VPJ5" s="469"/>
      <c r="VPK5" s="469"/>
      <c r="VPL5" s="469"/>
      <c r="VPM5" s="469"/>
      <c r="VPN5" s="469"/>
      <c r="VPO5" s="469"/>
      <c r="VPP5" s="469"/>
      <c r="VPQ5" s="469"/>
      <c r="VPR5" s="469"/>
      <c r="VPS5" s="469"/>
      <c r="VPT5" s="469"/>
      <c r="VPU5" s="469"/>
      <c r="VPV5" s="469"/>
      <c r="VPW5" s="469"/>
      <c r="VPX5" s="469"/>
      <c r="VPY5" s="469"/>
      <c r="VPZ5" s="469"/>
      <c r="VQA5" s="469"/>
      <c r="VQB5" s="469"/>
      <c r="VQC5" s="469"/>
      <c r="VQD5" s="469"/>
      <c r="VQE5" s="469"/>
      <c r="VQF5" s="469"/>
      <c r="VQG5" s="469"/>
      <c r="VQH5" s="469"/>
      <c r="VQI5" s="469"/>
      <c r="VQJ5" s="469"/>
      <c r="VQK5" s="469"/>
      <c r="VQL5" s="469"/>
      <c r="VQM5" s="469"/>
      <c r="VQN5" s="469"/>
      <c r="VQO5" s="469"/>
      <c r="VQP5" s="469"/>
      <c r="VQQ5" s="469"/>
      <c r="VQR5" s="469"/>
      <c r="VQS5" s="469"/>
      <c r="VQT5" s="469"/>
      <c r="VQU5" s="469"/>
      <c r="VQV5" s="469"/>
      <c r="VQW5" s="469"/>
      <c r="VQX5" s="469"/>
      <c r="VQY5" s="469"/>
      <c r="VQZ5" s="469"/>
      <c r="VRA5" s="469"/>
      <c r="VRB5" s="469"/>
      <c r="VRC5" s="469"/>
      <c r="VRD5" s="469"/>
      <c r="VRE5" s="469"/>
      <c r="VRF5" s="469"/>
      <c r="VRG5" s="469"/>
      <c r="VRH5" s="469"/>
      <c r="VRI5" s="469"/>
      <c r="VRJ5" s="469"/>
      <c r="VRK5" s="469"/>
      <c r="VRL5" s="469"/>
      <c r="VRM5" s="469"/>
      <c r="VRN5" s="469"/>
      <c r="VRO5" s="469"/>
      <c r="VRP5" s="469"/>
      <c r="VRQ5" s="469"/>
      <c r="VRR5" s="469"/>
      <c r="VRS5" s="469"/>
      <c r="VRT5" s="469"/>
      <c r="VRU5" s="469"/>
      <c r="VRV5" s="469"/>
      <c r="VRW5" s="469"/>
      <c r="VRX5" s="469"/>
      <c r="VRY5" s="469"/>
      <c r="VRZ5" s="469"/>
      <c r="VSA5" s="469"/>
      <c r="VSB5" s="469"/>
      <c r="VSC5" s="469"/>
      <c r="VSD5" s="469"/>
      <c r="VSE5" s="469"/>
      <c r="VSF5" s="469"/>
      <c r="VSG5" s="469"/>
      <c r="VSH5" s="469"/>
      <c r="VSI5" s="469"/>
      <c r="VSJ5" s="469"/>
      <c r="VSK5" s="469"/>
      <c r="VSL5" s="469"/>
      <c r="VSM5" s="469"/>
      <c r="VSN5" s="469"/>
      <c r="VSO5" s="469"/>
      <c r="VSP5" s="469"/>
      <c r="VSQ5" s="469"/>
      <c r="VSR5" s="469"/>
      <c r="VSS5" s="469"/>
      <c r="VST5" s="469"/>
      <c r="VSU5" s="469"/>
      <c r="VSV5" s="469"/>
      <c r="VSW5" s="469"/>
      <c r="VSX5" s="469"/>
      <c r="VSY5" s="469"/>
      <c r="VSZ5" s="469"/>
      <c r="VTA5" s="469"/>
      <c r="VTB5" s="469"/>
      <c r="VTC5" s="469"/>
      <c r="VTD5" s="469"/>
      <c r="VTE5" s="469"/>
      <c r="VTF5" s="469"/>
      <c r="VTG5" s="469"/>
      <c r="VTH5" s="469"/>
      <c r="VTI5" s="469"/>
      <c r="VTJ5" s="469"/>
      <c r="VTK5" s="469"/>
      <c r="VTL5" s="469"/>
      <c r="VTM5" s="469"/>
      <c r="VTN5" s="469"/>
      <c r="VTO5" s="469"/>
      <c r="VTP5" s="469"/>
      <c r="VTQ5" s="469"/>
      <c r="VTR5" s="469"/>
      <c r="VTS5" s="469"/>
      <c r="VTT5" s="469"/>
      <c r="VTU5" s="469"/>
      <c r="VTV5" s="469"/>
      <c r="VTW5" s="469"/>
      <c r="VTX5" s="469"/>
      <c r="VTY5" s="469"/>
      <c r="VTZ5" s="469"/>
      <c r="VUA5" s="469"/>
      <c r="VUB5" s="469"/>
      <c r="VUC5" s="469"/>
      <c r="VUD5" s="469"/>
      <c r="VUE5" s="469"/>
      <c r="VUF5" s="469"/>
      <c r="VUG5" s="469"/>
      <c r="VUH5" s="469"/>
      <c r="VUI5" s="469"/>
      <c r="VUJ5" s="469"/>
      <c r="VUK5" s="469"/>
      <c r="VUL5" s="469"/>
      <c r="VUM5" s="469"/>
      <c r="VUN5" s="469"/>
      <c r="VUO5" s="469"/>
      <c r="VUP5" s="469"/>
      <c r="VUQ5" s="469"/>
      <c r="VUR5" s="469"/>
      <c r="VUS5" s="469"/>
      <c r="VUT5" s="469"/>
      <c r="VUU5" s="469"/>
      <c r="VUV5" s="469"/>
      <c r="VUW5" s="469"/>
      <c r="VUX5" s="469"/>
      <c r="VUY5" s="469"/>
      <c r="VUZ5" s="469"/>
      <c r="VVA5" s="469"/>
      <c r="VVB5" s="469"/>
      <c r="VVC5" s="469"/>
      <c r="VVD5" s="469"/>
      <c r="VVE5" s="469"/>
      <c r="VVF5" s="469"/>
      <c r="VVG5" s="469"/>
      <c r="VVH5" s="469"/>
      <c r="VVI5" s="469"/>
      <c r="VVJ5" s="469"/>
      <c r="VVK5" s="469"/>
      <c r="VVL5" s="469"/>
      <c r="VVM5" s="469"/>
      <c r="VVN5" s="469"/>
      <c r="VVO5" s="469"/>
      <c r="VVP5" s="469"/>
      <c r="VVQ5" s="469"/>
      <c r="VVR5" s="469"/>
      <c r="VVS5" s="469"/>
      <c r="VVT5" s="469"/>
      <c r="VVU5" s="469"/>
      <c r="VVV5" s="469"/>
      <c r="VVW5" s="469"/>
      <c r="VVX5" s="469"/>
      <c r="VVY5" s="469"/>
      <c r="VVZ5" s="469"/>
      <c r="VWA5" s="469"/>
      <c r="VWB5" s="469"/>
      <c r="VWC5" s="469"/>
      <c r="VWD5" s="469"/>
      <c r="VWE5" s="469"/>
      <c r="VWF5" s="469"/>
      <c r="VWG5" s="469"/>
      <c r="VWH5" s="469"/>
      <c r="VWI5" s="469"/>
      <c r="VWJ5" s="469"/>
      <c r="VWK5" s="469"/>
      <c r="VWL5" s="469"/>
      <c r="VWM5" s="469"/>
      <c r="VWN5" s="469"/>
      <c r="VWO5" s="469"/>
      <c r="VWP5" s="469"/>
      <c r="VWQ5" s="469"/>
      <c r="VWR5" s="469"/>
      <c r="VWS5" s="469"/>
      <c r="VWT5" s="469"/>
      <c r="VWU5" s="469"/>
      <c r="VWV5" s="469"/>
      <c r="VWW5" s="469"/>
      <c r="VWX5" s="469"/>
      <c r="VWY5" s="469"/>
      <c r="VWZ5" s="469"/>
      <c r="VXA5" s="469"/>
      <c r="VXB5" s="469"/>
      <c r="VXC5" s="469"/>
      <c r="VXD5" s="469"/>
      <c r="VXE5" s="469"/>
      <c r="VXF5" s="469"/>
      <c r="VXG5" s="469"/>
      <c r="VXH5" s="469"/>
      <c r="VXI5" s="469"/>
      <c r="VXJ5" s="469"/>
      <c r="VXK5" s="469"/>
      <c r="VXL5" s="469"/>
      <c r="VXM5" s="469"/>
      <c r="VXN5" s="469"/>
      <c r="VXO5" s="469"/>
      <c r="VXP5" s="469"/>
      <c r="VXQ5" s="469"/>
      <c r="VXR5" s="469"/>
      <c r="VXS5" s="469"/>
      <c r="VXT5" s="469"/>
      <c r="VXU5" s="469"/>
      <c r="VXV5" s="469"/>
      <c r="VXW5" s="469"/>
      <c r="VXX5" s="469"/>
      <c r="VXY5" s="469"/>
      <c r="VXZ5" s="469"/>
      <c r="VYA5" s="469"/>
      <c r="VYB5" s="469"/>
      <c r="VYC5" s="469"/>
      <c r="VYD5" s="469"/>
      <c r="VYE5" s="469"/>
      <c r="VYF5" s="469"/>
      <c r="VYG5" s="469"/>
      <c r="VYH5" s="469"/>
      <c r="VYI5" s="469"/>
      <c r="VYJ5" s="469"/>
      <c r="VYK5" s="469"/>
      <c r="VYL5" s="469"/>
      <c r="VYM5" s="469"/>
      <c r="VYN5" s="469"/>
      <c r="VYO5" s="469"/>
      <c r="VYP5" s="469"/>
      <c r="VYQ5" s="469"/>
      <c r="VYR5" s="469"/>
      <c r="VYS5" s="469"/>
      <c r="VYT5" s="469"/>
      <c r="VYU5" s="469"/>
      <c r="VYV5" s="469"/>
      <c r="VYW5" s="469"/>
      <c r="VYX5" s="469"/>
      <c r="VYY5" s="469"/>
      <c r="VYZ5" s="469"/>
      <c r="VZA5" s="469"/>
      <c r="VZB5" s="469"/>
      <c r="VZC5" s="469"/>
      <c r="VZD5" s="469"/>
      <c r="VZE5" s="469"/>
      <c r="VZF5" s="469"/>
      <c r="VZG5" s="469"/>
      <c r="VZH5" s="469"/>
      <c r="VZI5" s="469"/>
      <c r="VZJ5" s="469"/>
      <c r="VZK5" s="469"/>
      <c r="VZL5" s="469"/>
      <c r="VZM5" s="469"/>
      <c r="VZN5" s="469"/>
      <c r="VZO5" s="469"/>
      <c r="VZP5" s="469"/>
      <c r="VZQ5" s="469"/>
      <c r="VZR5" s="469"/>
      <c r="VZS5" s="469"/>
      <c r="VZT5" s="469"/>
      <c r="VZU5" s="469"/>
      <c r="VZV5" s="469"/>
      <c r="VZW5" s="469"/>
      <c r="VZX5" s="469"/>
      <c r="VZY5" s="469"/>
      <c r="VZZ5" s="469"/>
      <c r="WAA5" s="469"/>
      <c r="WAB5" s="469"/>
      <c r="WAC5" s="469"/>
      <c r="WAD5" s="469"/>
      <c r="WAE5" s="469"/>
      <c r="WAF5" s="469"/>
      <c r="WAG5" s="469"/>
      <c r="WAH5" s="469"/>
      <c r="WAI5" s="469"/>
      <c r="WAJ5" s="469"/>
      <c r="WAK5" s="469"/>
      <c r="WAL5" s="469"/>
      <c r="WAM5" s="469"/>
      <c r="WAN5" s="469"/>
      <c r="WAO5" s="469"/>
      <c r="WAP5" s="469"/>
      <c r="WAQ5" s="469"/>
      <c r="WAR5" s="469"/>
      <c r="WAS5" s="469"/>
      <c r="WAT5" s="469"/>
      <c r="WAU5" s="469"/>
      <c r="WAV5" s="469"/>
      <c r="WAW5" s="469"/>
      <c r="WAX5" s="469"/>
      <c r="WAY5" s="469"/>
      <c r="WAZ5" s="469"/>
      <c r="WBA5" s="469"/>
      <c r="WBB5" s="469"/>
      <c r="WBC5" s="469"/>
      <c r="WBD5" s="469"/>
      <c r="WBE5" s="469"/>
      <c r="WBF5" s="469"/>
      <c r="WBG5" s="469"/>
      <c r="WBH5" s="469"/>
      <c r="WBI5" s="469"/>
      <c r="WBJ5" s="469"/>
      <c r="WBK5" s="469"/>
      <c r="WBL5" s="469"/>
      <c r="WBM5" s="469"/>
      <c r="WBN5" s="469"/>
      <c r="WBO5" s="469"/>
      <c r="WBP5" s="469"/>
      <c r="WBQ5" s="469"/>
      <c r="WBR5" s="469"/>
      <c r="WBS5" s="469"/>
      <c r="WBT5" s="469"/>
      <c r="WBU5" s="469"/>
      <c r="WBV5" s="469"/>
      <c r="WBW5" s="469"/>
      <c r="WBX5" s="469"/>
      <c r="WBY5" s="469"/>
      <c r="WBZ5" s="469"/>
      <c r="WCA5" s="469"/>
      <c r="WCB5" s="469"/>
      <c r="WCC5" s="469"/>
      <c r="WCD5" s="469"/>
      <c r="WCE5" s="469"/>
      <c r="WCF5" s="469"/>
      <c r="WCG5" s="469"/>
      <c r="WCH5" s="469"/>
      <c r="WCI5" s="469"/>
      <c r="WCJ5" s="469"/>
      <c r="WCK5" s="469"/>
      <c r="WCL5" s="469"/>
      <c r="WCM5" s="469"/>
      <c r="WCN5" s="469"/>
      <c r="WCO5" s="469"/>
      <c r="WCP5" s="469"/>
      <c r="WCQ5" s="469"/>
      <c r="WCR5" s="469"/>
      <c r="WCS5" s="469"/>
      <c r="WCT5" s="469"/>
      <c r="WCU5" s="469"/>
      <c r="WCV5" s="469"/>
      <c r="WCW5" s="469"/>
      <c r="WCX5" s="469"/>
      <c r="WCY5" s="469"/>
      <c r="WCZ5" s="469"/>
      <c r="WDA5" s="469"/>
      <c r="WDB5" s="469"/>
      <c r="WDC5" s="469"/>
      <c r="WDD5" s="469"/>
      <c r="WDE5" s="469"/>
      <c r="WDF5" s="469"/>
      <c r="WDG5" s="469"/>
      <c r="WDH5" s="469"/>
      <c r="WDI5" s="469"/>
      <c r="WDJ5" s="469"/>
      <c r="WDK5" s="469"/>
      <c r="WDL5" s="469"/>
      <c r="WDM5" s="469"/>
      <c r="WDN5" s="469"/>
      <c r="WDO5" s="469"/>
      <c r="WDP5" s="469"/>
      <c r="WDQ5" s="469"/>
      <c r="WDR5" s="469"/>
      <c r="WDS5" s="469"/>
      <c r="WDT5" s="469"/>
      <c r="WDU5" s="469"/>
      <c r="WDV5" s="469"/>
      <c r="WDW5" s="469"/>
      <c r="WDX5" s="469"/>
      <c r="WDY5" s="469"/>
      <c r="WDZ5" s="469"/>
      <c r="WEA5" s="469"/>
      <c r="WEB5" s="469"/>
      <c r="WEC5" s="469"/>
      <c r="WED5" s="469"/>
      <c r="WEE5" s="469"/>
      <c r="WEF5" s="469"/>
      <c r="WEG5" s="469"/>
      <c r="WEH5" s="469"/>
      <c r="WEI5" s="469"/>
      <c r="WEJ5" s="469"/>
      <c r="WEK5" s="469"/>
      <c r="WEL5" s="469"/>
      <c r="WEM5" s="469"/>
      <c r="WEN5" s="469"/>
      <c r="WEO5" s="469"/>
      <c r="WEP5" s="469"/>
      <c r="WEQ5" s="469"/>
      <c r="WER5" s="469"/>
      <c r="WES5" s="469"/>
      <c r="WET5" s="469"/>
      <c r="WEU5" s="469"/>
      <c r="WEV5" s="469"/>
      <c r="WEW5" s="469"/>
      <c r="WEX5" s="469"/>
      <c r="WEY5" s="469"/>
      <c r="WEZ5" s="469"/>
      <c r="WFA5" s="469"/>
      <c r="WFB5" s="469"/>
      <c r="WFC5" s="469"/>
      <c r="WFD5" s="469"/>
      <c r="WFE5" s="469"/>
      <c r="WFF5" s="469"/>
      <c r="WFG5" s="469"/>
      <c r="WFH5" s="469"/>
      <c r="WFI5" s="469"/>
      <c r="WFJ5" s="469"/>
      <c r="WFK5" s="469"/>
      <c r="WFL5" s="469"/>
      <c r="WFM5" s="469"/>
      <c r="WFN5" s="469"/>
      <c r="WFO5" s="469"/>
      <c r="WFP5" s="469"/>
      <c r="WFQ5" s="469"/>
      <c r="WFR5" s="469"/>
      <c r="WFS5" s="469"/>
      <c r="WFT5" s="469"/>
      <c r="WFU5" s="469"/>
      <c r="WFV5" s="469"/>
      <c r="WFW5" s="469"/>
      <c r="WFX5" s="469"/>
      <c r="WFY5" s="469"/>
      <c r="WFZ5" s="469"/>
      <c r="WGA5" s="469"/>
      <c r="WGB5" s="469"/>
      <c r="WGC5" s="469"/>
      <c r="WGD5" s="469"/>
      <c r="WGE5" s="469"/>
      <c r="WGF5" s="469"/>
      <c r="WGG5" s="469"/>
      <c r="WGH5" s="469"/>
      <c r="WGI5" s="469"/>
      <c r="WGJ5" s="469"/>
      <c r="WGK5" s="469"/>
      <c r="WGL5" s="469"/>
      <c r="WGM5" s="469"/>
      <c r="WGN5" s="469"/>
      <c r="WGO5" s="469"/>
      <c r="WGP5" s="469"/>
      <c r="WGQ5" s="469"/>
      <c r="WGR5" s="469"/>
      <c r="WGS5" s="469"/>
      <c r="WGT5" s="469"/>
      <c r="WGU5" s="469"/>
      <c r="WGV5" s="469"/>
      <c r="WGW5" s="469"/>
      <c r="WGX5" s="469"/>
      <c r="WGY5" s="469"/>
      <c r="WGZ5" s="469"/>
      <c r="WHA5" s="469"/>
      <c r="WHB5" s="469"/>
      <c r="WHC5" s="469"/>
      <c r="WHD5" s="469"/>
      <c r="WHE5" s="469"/>
      <c r="WHF5" s="469"/>
      <c r="WHG5" s="469"/>
      <c r="WHH5" s="469"/>
      <c r="WHI5" s="469"/>
      <c r="WHJ5" s="469"/>
      <c r="WHK5" s="469"/>
      <c r="WHL5" s="469"/>
      <c r="WHM5" s="469"/>
      <c r="WHN5" s="469"/>
      <c r="WHO5" s="469"/>
      <c r="WHP5" s="469"/>
      <c r="WHQ5" s="469"/>
      <c r="WHR5" s="469"/>
      <c r="WHS5" s="469"/>
      <c r="WHT5" s="469"/>
      <c r="WHU5" s="469"/>
      <c r="WHV5" s="469"/>
      <c r="WHW5" s="469"/>
      <c r="WHX5" s="469"/>
      <c r="WHY5" s="469"/>
      <c r="WHZ5" s="469"/>
      <c r="WIA5" s="469"/>
      <c r="WIB5" s="469"/>
      <c r="WIC5" s="469"/>
      <c r="WID5" s="469"/>
      <c r="WIE5" s="469"/>
      <c r="WIF5" s="469"/>
      <c r="WIG5" s="469"/>
      <c r="WIH5" s="469"/>
      <c r="WII5" s="469"/>
      <c r="WIJ5" s="469"/>
      <c r="WIK5" s="469"/>
      <c r="WIL5" s="469"/>
      <c r="WIM5" s="469"/>
      <c r="WIN5" s="469"/>
      <c r="WIO5" s="469"/>
      <c r="WIP5" s="469"/>
      <c r="WIQ5" s="469"/>
      <c r="WIR5" s="469"/>
      <c r="WIS5" s="469"/>
      <c r="WIT5" s="469"/>
      <c r="WIU5" s="469"/>
      <c r="WIV5" s="469"/>
      <c r="WIW5" s="469"/>
      <c r="WIX5" s="469"/>
      <c r="WIY5" s="469"/>
      <c r="WIZ5" s="469"/>
      <c r="WJA5" s="469"/>
      <c r="WJB5" s="469"/>
      <c r="WJC5" s="469"/>
      <c r="WJD5" s="469"/>
      <c r="WJE5" s="469"/>
      <c r="WJF5" s="469"/>
      <c r="WJG5" s="469"/>
      <c r="WJH5" s="469"/>
      <c r="WJI5" s="469"/>
      <c r="WJJ5" s="469"/>
      <c r="WJK5" s="469"/>
      <c r="WJL5" s="469"/>
      <c r="WJM5" s="469"/>
      <c r="WJN5" s="469"/>
      <c r="WJO5" s="469"/>
      <c r="WJP5" s="469"/>
      <c r="WJQ5" s="469"/>
      <c r="WJR5" s="469"/>
      <c r="WJS5" s="469"/>
      <c r="WJT5" s="469"/>
      <c r="WJU5" s="469"/>
      <c r="WJV5" s="469"/>
      <c r="WJW5" s="469"/>
      <c r="WJX5" s="469"/>
      <c r="WJY5" s="469"/>
      <c r="WJZ5" s="469"/>
      <c r="WKA5" s="469"/>
      <c r="WKB5" s="469"/>
      <c r="WKC5" s="469"/>
      <c r="WKD5" s="469"/>
      <c r="WKE5" s="469"/>
      <c r="WKF5" s="469"/>
      <c r="WKG5" s="469"/>
      <c r="WKH5" s="469"/>
      <c r="WKI5" s="469"/>
      <c r="WKJ5" s="469"/>
      <c r="WKK5" s="469"/>
      <c r="WKL5" s="469"/>
      <c r="WKM5" s="469"/>
      <c r="WKN5" s="469"/>
      <c r="WKO5" s="469"/>
      <c r="WKP5" s="469"/>
      <c r="WKQ5" s="469"/>
      <c r="WKR5" s="469"/>
      <c r="WKS5" s="469"/>
      <c r="WKT5" s="469"/>
      <c r="WKU5" s="469"/>
      <c r="WKV5" s="469"/>
      <c r="WKW5" s="469"/>
      <c r="WKX5" s="469"/>
      <c r="WKY5" s="469"/>
      <c r="WKZ5" s="469"/>
      <c r="WLA5" s="469"/>
      <c r="WLB5" s="469"/>
      <c r="WLC5" s="469"/>
      <c r="WLD5" s="469"/>
      <c r="WLE5" s="469"/>
      <c r="WLF5" s="469"/>
      <c r="WLG5" s="469"/>
      <c r="WLH5" s="469"/>
      <c r="WLI5" s="469"/>
      <c r="WLJ5" s="469"/>
      <c r="WLK5" s="469"/>
      <c r="WLL5" s="469"/>
      <c r="WLM5" s="469"/>
      <c r="WLN5" s="469"/>
      <c r="WLO5" s="469"/>
      <c r="WLP5" s="469"/>
      <c r="WLQ5" s="469"/>
      <c r="WLR5" s="469"/>
      <c r="WLS5" s="469"/>
      <c r="WLT5" s="469"/>
      <c r="WLU5" s="469"/>
      <c r="WLV5" s="469"/>
      <c r="WLW5" s="469"/>
      <c r="WLX5" s="469"/>
    </row>
    <row r="6" s="1" customFormat="1" ht="14.1" customHeight="1" spans="1:4">
      <c r="A6" s="470" t="s">
        <v>10</v>
      </c>
      <c r="B6" s="470"/>
      <c r="C6" s="470"/>
      <c r="D6" s="470"/>
    </row>
    <row r="7" s="1" customFormat="1" ht="14.1" customHeight="1" spans="1:4">
      <c r="A7" s="471" t="s">
        <v>11</v>
      </c>
      <c r="B7" s="471"/>
      <c r="C7" s="471"/>
      <c r="D7" s="471"/>
    </row>
    <row r="8" s="1" customFormat="1" ht="14.1" customHeight="1" spans="1:4">
      <c r="A8" s="472" t="s">
        <v>12</v>
      </c>
      <c r="B8" s="472"/>
      <c r="C8" s="472"/>
      <c r="D8" s="472"/>
    </row>
    <row r="9" s="1" customFormat="1" ht="14.1" customHeight="1" spans="1:9">
      <c r="A9" s="469" t="s">
        <v>13</v>
      </c>
      <c r="B9" s="469"/>
      <c r="C9" s="469"/>
      <c r="D9" s="469"/>
      <c r="G9"/>
      <c r="H9"/>
      <c r="I9"/>
    </row>
    <row r="10" s="1" customFormat="1" ht="14.1" customHeight="1" spans="1:9">
      <c r="A10" s="469" t="s">
        <v>14</v>
      </c>
      <c r="B10" s="469"/>
      <c r="C10" s="469"/>
      <c r="D10" s="469"/>
      <c r="G10"/>
      <c r="H10"/>
      <c r="I10"/>
    </row>
    <row r="11" s="1" customFormat="1" ht="14.1" customHeight="1" spans="1:4">
      <c r="A11" s="201" t="s">
        <v>15</v>
      </c>
      <c r="B11" s="201"/>
      <c r="C11" s="201"/>
      <c r="D11" s="201"/>
    </row>
    <row r="12" s="1" customFormat="1" ht="14.1" customHeight="1" spans="1:4">
      <c r="A12" s="469" t="s">
        <v>16</v>
      </c>
      <c r="B12" s="469"/>
      <c r="C12" s="469"/>
      <c r="D12" s="469"/>
    </row>
    <row r="13" s="1" customFormat="1" ht="14.1" customHeight="1" spans="1:4">
      <c r="A13" s="469" t="s">
        <v>17</v>
      </c>
      <c r="B13" s="469"/>
      <c r="C13" s="469"/>
      <c r="D13" s="469"/>
    </row>
    <row r="14" s="1" customFormat="1" ht="14.1" customHeight="1" spans="1:4">
      <c r="A14" s="469" t="s">
        <v>18</v>
      </c>
      <c r="B14" s="469"/>
      <c r="C14" s="469"/>
      <c r="D14" s="469"/>
    </row>
    <row r="15" s="1" customFormat="1" ht="14.1" customHeight="1" spans="1:4">
      <c r="A15" s="469" t="s">
        <v>19</v>
      </c>
      <c r="B15" s="469"/>
      <c r="C15" s="469" t="s">
        <v>20</v>
      </c>
      <c r="D15" s="469" t="s">
        <v>21</v>
      </c>
    </row>
    <row r="16" s="1" customFormat="1" ht="14.1" customHeight="1" spans="1:4">
      <c r="A16" s="201" t="s">
        <v>22</v>
      </c>
      <c r="B16" s="201"/>
      <c r="C16" s="201"/>
      <c r="D16" s="201"/>
    </row>
    <row r="17" s="1" customFormat="1" ht="14.1" customHeight="1" spans="1:9">
      <c r="A17" s="469" t="s">
        <v>23</v>
      </c>
      <c r="B17" s="469"/>
      <c r="C17" s="469"/>
      <c r="D17" s="469"/>
      <c r="G17"/>
      <c r="H17"/>
      <c r="I17"/>
    </row>
    <row r="18" ht="14.1" customHeight="1" spans="1:4">
      <c r="A18" s="469" t="s">
        <v>24</v>
      </c>
      <c r="B18" s="469"/>
      <c r="C18" s="469"/>
      <c r="D18" s="469"/>
    </row>
    <row r="19" ht="14.1" customHeight="1" spans="1:4">
      <c r="A19" s="469" t="s">
        <v>25</v>
      </c>
      <c r="B19" s="469"/>
      <c r="C19" s="469"/>
      <c r="D19" s="469"/>
    </row>
    <row r="20" ht="14.1" customHeight="1" spans="1:4">
      <c r="A20" s="469" t="s">
        <v>26</v>
      </c>
      <c r="B20" s="469"/>
      <c r="C20" s="469"/>
      <c r="D20" s="469"/>
    </row>
    <row r="21" ht="14.1" customHeight="1" spans="1:4">
      <c r="A21" s="33" t="s">
        <v>27</v>
      </c>
      <c r="B21" s="33"/>
      <c r="C21" s="33"/>
      <c r="D21" s="33"/>
    </row>
    <row r="22" ht="14.1" customHeight="1" spans="1:4">
      <c r="A22" s="469" t="s">
        <v>28</v>
      </c>
      <c r="B22" s="469"/>
      <c r="C22" s="469"/>
      <c r="D22" s="469"/>
    </row>
    <row r="23" ht="14.1" customHeight="1" spans="1:4">
      <c r="A23" s="469" t="s">
        <v>29</v>
      </c>
      <c r="B23" s="469"/>
      <c r="C23" s="469"/>
      <c r="D23" s="469"/>
    </row>
    <row r="24" ht="14.1" customHeight="1" spans="1:4">
      <c r="A24" s="469" t="s">
        <v>30</v>
      </c>
      <c r="B24" s="469"/>
      <c r="C24" s="469"/>
      <c r="D24" s="469"/>
    </row>
    <row r="25" ht="14.1" customHeight="1" spans="1:4">
      <c r="A25" s="469" t="s">
        <v>31</v>
      </c>
      <c r="B25" s="469"/>
      <c r="C25" s="469"/>
      <c r="D25" s="469"/>
    </row>
    <row r="26" ht="14.1" customHeight="1" spans="1:4">
      <c r="A26" s="469" t="s">
        <v>32</v>
      </c>
      <c r="B26" s="469"/>
      <c r="C26" s="469"/>
      <c r="D26" s="469"/>
    </row>
    <row r="27" ht="14.1" customHeight="1" spans="1:4">
      <c r="A27" s="469" t="s">
        <v>33</v>
      </c>
      <c r="B27" s="469"/>
      <c r="C27" s="469"/>
      <c r="D27" s="469"/>
    </row>
    <row r="28" ht="14.1" customHeight="1" spans="1:4">
      <c r="A28" s="469" t="s">
        <v>34</v>
      </c>
      <c r="B28" s="469"/>
      <c r="C28" s="469"/>
      <c r="D28" s="469"/>
    </row>
    <row r="29" ht="18" customHeight="1" spans="1:4">
      <c r="A29" s="469" t="s">
        <v>35</v>
      </c>
      <c r="B29" s="469"/>
      <c r="C29" s="469"/>
      <c r="D29" s="469"/>
    </row>
    <row r="30" s="464" customFormat="1" ht="6.95" customHeight="1" spans="1:4">
      <c r="A30" s="473"/>
      <c r="B30" s="473"/>
      <c r="C30" s="473"/>
      <c r="D30" s="473"/>
    </row>
    <row r="31" s="464" customFormat="1" ht="15" customHeight="1" spans="1:4">
      <c r="A31" s="474"/>
      <c r="B31" s="474"/>
      <c r="C31" s="474"/>
      <c r="D31" s="474"/>
    </row>
    <row r="32" s="464" customFormat="1" customHeight="1" spans="1:4">
      <c r="A32" s="474"/>
      <c r="B32" s="474"/>
      <c r="C32" s="474"/>
      <c r="D32" s="474"/>
    </row>
    <row r="33" s="464" customFormat="1" customHeight="1" spans="1:4">
      <c r="A33" s="474"/>
      <c r="B33" s="474"/>
      <c r="C33" s="474"/>
      <c r="D33" s="474"/>
    </row>
    <row r="34" s="464" customFormat="1" customHeight="1" spans="1:4">
      <c r="A34" s="474"/>
      <c r="B34" s="474"/>
      <c r="C34" s="474"/>
      <c r="D34" s="474"/>
    </row>
    <row r="35" s="464" customFormat="1" customHeight="1" spans="1:4">
      <c r="A35" s="474"/>
      <c r="B35" s="474"/>
      <c r="C35" s="474"/>
      <c r="D35" s="474"/>
    </row>
    <row r="36" s="464" customFormat="1" ht="18" customHeight="1" spans="1:4">
      <c r="A36" s="474"/>
      <c r="B36" s="474"/>
      <c r="C36" s="474"/>
      <c r="D36" s="474"/>
    </row>
    <row r="37" s="464" customFormat="1" ht="18" customHeight="1" spans="1:4">
      <c r="A37" s="474"/>
      <c r="B37" s="474"/>
      <c r="C37" s="474"/>
      <c r="D37" s="474"/>
    </row>
    <row r="38" s="464" customFormat="1" customHeight="1" spans="1:4">
      <c r="A38" s="474"/>
      <c r="B38" s="474"/>
      <c r="C38" s="474"/>
      <c r="D38" s="474"/>
    </row>
  </sheetData>
  <mergeCells count="27">
    <mergeCell ref="A1:D1"/>
    <mergeCell ref="A3:D3"/>
    <mergeCell ref="A4:D4"/>
    <mergeCell ref="A6:D6"/>
    <mergeCell ref="A7:D7"/>
    <mergeCell ref="A8:D8"/>
    <mergeCell ref="A9:D9"/>
    <mergeCell ref="A10:D10"/>
    <mergeCell ref="A11:D11"/>
    <mergeCell ref="A12:D12"/>
    <mergeCell ref="A13:D13"/>
    <mergeCell ref="A14:D14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1:D38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37" orientation="portrait"/>
  <headerFooter alignWithMargins="0"/>
  <colBreaks count="1" manualBreakCount="1">
    <brk id="151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21"/>
  <sheetViews>
    <sheetView view="pageBreakPreview" zoomScale="130" zoomScaleNormal="138" topLeftCell="A10" workbookViewId="0">
      <selection activeCell="H23" sqref="H23"/>
    </sheetView>
  </sheetViews>
  <sheetFormatPr defaultColWidth="9" defaultRowHeight="14.25" outlineLevelCol="4"/>
  <cols>
    <col min="2" max="2" width="18.5" customWidth="1"/>
    <col min="3" max="3" width="9.5" customWidth="1"/>
    <col min="5" max="5" width="8.25" style="13" customWidth="1"/>
  </cols>
  <sheetData>
    <row r="1" s="271" customFormat="1" ht="18" customHeight="1" spans="1:5">
      <c r="A1" s="214" t="s">
        <v>368</v>
      </c>
      <c r="B1" s="214"/>
      <c r="C1" s="214"/>
      <c r="D1" s="214"/>
      <c r="E1" s="214"/>
    </row>
    <row r="2" s="271" customFormat="1" ht="9.95" customHeight="1" spans="1:5">
      <c r="A2" s="272"/>
      <c r="B2" s="272"/>
      <c r="C2" s="272"/>
      <c r="D2" s="272"/>
      <c r="E2" s="272"/>
    </row>
    <row r="3" s="1" customFormat="1" ht="34.5" customHeight="1" spans="1:5">
      <c r="A3" s="193" t="s">
        <v>356</v>
      </c>
      <c r="B3" s="193"/>
      <c r="C3" s="119" t="s">
        <v>75</v>
      </c>
      <c r="D3" s="152" t="s">
        <v>350</v>
      </c>
      <c r="E3" s="288" t="s">
        <v>351</v>
      </c>
    </row>
    <row r="4" s="271" customFormat="1" ht="18" customHeight="1" spans="1:5">
      <c r="A4" s="273" t="s">
        <v>355</v>
      </c>
      <c r="B4" s="274"/>
      <c r="C4" s="275">
        <v>17141.8797348901</v>
      </c>
      <c r="D4" s="275">
        <v>1342.7259562716</v>
      </c>
      <c r="E4" s="289">
        <v>9.60118892297702</v>
      </c>
    </row>
    <row r="5" s="271" customFormat="1" ht="18" customHeight="1" spans="1:5">
      <c r="A5" s="223" t="s">
        <v>369</v>
      </c>
      <c r="B5" s="276"/>
      <c r="C5" s="277">
        <v>17141.4276965914</v>
      </c>
      <c r="D5" s="277">
        <v>1342.7264340868</v>
      </c>
      <c r="E5" s="224">
        <v>9.60149542293121</v>
      </c>
    </row>
    <row r="6" s="271" customFormat="1" ht="18" customHeight="1" spans="1:5">
      <c r="A6" s="278" t="s">
        <v>370</v>
      </c>
      <c r="B6" s="279"/>
      <c r="C6" s="280">
        <v>3938.1895445193</v>
      </c>
      <c r="D6" s="280">
        <v>398.5035374451</v>
      </c>
      <c r="E6" s="290">
        <v>11.5842293949385</v>
      </c>
    </row>
    <row r="7" s="271" customFormat="1" ht="18" customHeight="1" spans="1:5">
      <c r="A7" s="223" t="s">
        <v>371</v>
      </c>
      <c r="B7" s="276"/>
      <c r="C7" s="277">
        <v>502.7823767537</v>
      </c>
      <c r="D7" s="277">
        <v>50.639601521</v>
      </c>
      <c r="E7" s="224">
        <v>9.85299211254893</v>
      </c>
    </row>
    <row r="8" s="271" customFormat="1" ht="18" customHeight="1" spans="1:5">
      <c r="A8" s="278" t="s">
        <v>372</v>
      </c>
      <c r="B8" s="279"/>
      <c r="C8" s="280">
        <v>251.2161040802</v>
      </c>
      <c r="D8" s="280">
        <v>24.0607181363</v>
      </c>
      <c r="E8" s="290">
        <v>10.0029083048511</v>
      </c>
    </row>
    <row r="9" s="271" customFormat="1" ht="18" customHeight="1" spans="1:5">
      <c r="A9" s="281" t="s">
        <v>373</v>
      </c>
      <c r="B9" s="276"/>
      <c r="C9" s="277">
        <v>251.5662726735</v>
      </c>
      <c r="D9" s="277">
        <v>26.5788833847</v>
      </c>
      <c r="E9" s="224">
        <v>9.70369181276114</v>
      </c>
    </row>
    <row r="10" s="271" customFormat="1" ht="18" customHeight="1" spans="1:5">
      <c r="A10" s="282" t="s">
        <v>374</v>
      </c>
      <c r="B10" s="279"/>
      <c r="C10" s="280">
        <v>3435.4071677656</v>
      </c>
      <c r="D10" s="280">
        <v>347.8639359241</v>
      </c>
      <c r="E10" s="290">
        <v>11.8421892917498</v>
      </c>
    </row>
    <row r="11" s="271" customFormat="1" ht="18" customHeight="1" spans="1:5">
      <c r="A11" s="223" t="s">
        <v>372</v>
      </c>
      <c r="B11" s="276"/>
      <c r="C11" s="277">
        <v>3020.9959570542</v>
      </c>
      <c r="D11" s="277">
        <v>337.6169611788</v>
      </c>
      <c r="E11" s="224">
        <v>13.1491875724899</v>
      </c>
    </row>
    <row r="12" s="271" customFormat="1" ht="18" customHeight="1" spans="1:5">
      <c r="A12" s="278" t="s">
        <v>373</v>
      </c>
      <c r="B12" s="279"/>
      <c r="C12" s="280">
        <v>414.4112107114</v>
      </c>
      <c r="D12" s="280">
        <v>10.2469747453</v>
      </c>
      <c r="E12" s="290">
        <v>3.15586295427859</v>
      </c>
    </row>
    <row r="13" s="271" customFormat="1" ht="18" customHeight="1" spans="1:5">
      <c r="A13" s="283" t="s">
        <v>375</v>
      </c>
      <c r="B13" s="283"/>
      <c r="C13" s="277">
        <v>13203.2381520721</v>
      </c>
      <c r="D13" s="277">
        <v>944.2228966417</v>
      </c>
      <c r="E13" s="224">
        <v>9.02366743411523</v>
      </c>
    </row>
    <row r="14" s="271" customFormat="1" ht="18" customHeight="1" spans="1:5">
      <c r="A14" s="278" t="s">
        <v>376</v>
      </c>
      <c r="B14" s="279"/>
      <c r="C14" s="280">
        <v>1517.4995940225</v>
      </c>
      <c r="D14" s="280">
        <v>88.0347864347</v>
      </c>
      <c r="E14" s="290">
        <v>3.86289506720357</v>
      </c>
    </row>
    <row r="15" s="271" customFormat="1" ht="18" customHeight="1" spans="1:5">
      <c r="A15" s="223" t="s">
        <v>377</v>
      </c>
      <c r="B15" s="276"/>
      <c r="C15" s="277">
        <v>11080.3529937841</v>
      </c>
      <c r="D15" s="277">
        <v>952.7364812257</v>
      </c>
      <c r="E15" s="224">
        <v>10.0855662618454</v>
      </c>
    </row>
    <row r="16" s="271" customFormat="1" ht="18" customHeight="1" spans="1:5">
      <c r="A16" s="278" t="s">
        <v>378</v>
      </c>
      <c r="B16" s="279"/>
      <c r="C16" s="280">
        <v>327.2445616184</v>
      </c>
      <c r="D16" s="280">
        <v>-116.5028014818</v>
      </c>
      <c r="E16" s="290">
        <v>-1.52908537660059</v>
      </c>
    </row>
    <row r="17" s="271" customFormat="1" ht="18" customHeight="1" spans="1:5">
      <c r="A17" s="223" t="s">
        <v>379</v>
      </c>
      <c r="B17" s="276"/>
      <c r="C17" s="277">
        <v>274.9878</v>
      </c>
      <c r="D17" s="277">
        <v>19.273486</v>
      </c>
      <c r="E17" s="224">
        <v>11.4998284711906</v>
      </c>
    </row>
    <row r="18" s="271" customFormat="1" ht="18" customHeight="1" spans="1:5">
      <c r="A18" s="278" t="s">
        <v>380</v>
      </c>
      <c r="B18" s="278"/>
      <c r="C18" s="280">
        <v>3.1532026471</v>
      </c>
      <c r="D18" s="280">
        <v>0.6809444631</v>
      </c>
      <c r="E18" s="290">
        <v>-39.3798863862702</v>
      </c>
    </row>
    <row r="19" s="271" customFormat="1" ht="18" customHeight="1" spans="1:5">
      <c r="A19" s="223" t="s">
        <v>381</v>
      </c>
      <c r="B19" s="276"/>
      <c r="C19" s="277">
        <v>0</v>
      </c>
      <c r="D19" s="277">
        <v>0</v>
      </c>
      <c r="E19" s="291" t="s">
        <v>382</v>
      </c>
    </row>
    <row r="20" s="271" customFormat="1" ht="18" customHeight="1" spans="1:5">
      <c r="A20" s="284" t="s">
        <v>383</v>
      </c>
      <c r="B20" s="284"/>
      <c r="C20" s="285">
        <v>0.4520382987</v>
      </c>
      <c r="D20" s="285">
        <v>-0.0004778152</v>
      </c>
      <c r="E20" s="292">
        <v>-1.7</v>
      </c>
    </row>
    <row r="21" spans="1:5">
      <c r="A21" s="286" t="s">
        <v>367</v>
      </c>
      <c r="B21" s="286"/>
      <c r="C21" s="287"/>
      <c r="D21" s="287"/>
      <c r="E21" s="293"/>
    </row>
  </sheetData>
  <mergeCells count="4">
    <mergeCell ref="A1:E1"/>
    <mergeCell ref="A2:E2"/>
    <mergeCell ref="A3:B3"/>
    <mergeCell ref="A13:B13"/>
  </mergeCells>
  <pageMargins left="0.748031496062992" right="0.748031496062992" top="0.984251968503937" bottom="0.984251968503937" header="0.511811023622047" footer="0.511811023622047"/>
  <pageSetup paperSize="9" scale="14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27"/>
  <sheetViews>
    <sheetView view="pageBreakPreview" zoomScale="130" zoomScaleNormal="100" topLeftCell="A19" workbookViewId="0">
      <selection activeCell="H18" sqref="H18"/>
    </sheetView>
  </sheetViews>
  <sheetFormatPr defaultColWidth="9" defaultRowHeight="14.25"/>
  <cols>
    <col min="1" max="1" width="9" style="1"/>
    <col min="2" max="2" width="12.75" style="1" customWidth="1"/>
    <col min="3" max="4" width="9" style="166" customWidth="1"/>
    <col min="5" max="16384" width="9" style="1"/>
  </cols>
  <sheetData>
    <row r="1" customHeight="1" spans="1:4">
      <c r="A1" s="115" t="s">
        <v>384</v>
      </c>
      <c r="B1" s="115"/>
      <c r="C1" s="115"/>
      <c r="D1" s="115"/>
    </row>
    <row r="2" ht="9" customHeight="1" spans="1:4">
      <c r="A2" s="116"/>
      <c r="B2" s="116"/>
      <c r="C2" s="246"/>
      <c r="D2" s="246"/>
    </row>
    <row r="3" ht="15" customHeight="1" spans="1:4">
      <c r="A3" s="117" t="s">
        <v>385</v>
      </c>
      <c r="B3" s="117"/>
      <c r="C3" s="152" t="s">
        <v>38</v>
      </c>
      <c r="D3" s="152" t="s">
        <v>40</v>
      </c>
    </row>
    <row r="4" ht="11.1" customHeight="1" spans="1:7">
      <c r="A4" s="257" t="s">
        <v>51</v>
      </c>
      <c r="B4" s="257"/>
      <c r="C4" s="258">
        <v>40.2454</v>
      </c>
      <c r="D4" s="258">
        <v>909.4654</v>
      </c>
      <c r="G4" s="269"/>
    </row>
    <row r="5" ht="12" customHeight="1" spans="1:4">
      <c r="A5" s="259" t="s">
        <v>386</v>
      </c>
      <c r="B5" s="259"/>
      <c r="C5" s="260">
        <v>22.73</v>
      </c>
      <c r="D5" s="260">
        <v>385.0978</v>
      </c>
    </row>
    <row r="6" ht="12" customHeight="1" spans="1:4">
      <c r="A6" s="58" t="s">
        <v>387</v>
      </c>
      <c r="B6" s="58"/>
      <c r="C6" s="160">
        <v>16.82</v>
      </c>
      <c r="D6" s="160">
        <v>296.5501</v>
      </c>
    </row>
    <row r="7" ht="12" customHeight="1" spans="1:4">
      <c r="A7" s="125" t="s">
        <v>388</v>
      </c>
      <c r="B7" s="125"/>
      <c r="C7" s="161">
        <v>5.47</v>
      </c>
      <c r="D7" s="161">
        <v>107.1855</v>
      </c>
    </row>
    <row r="8" s="164" customFormat="1" ht="12" customHeight="1" spans="1:4">
      <c r="A8" s="63" t="s">
        <v>389</v>
      </c>
      <c r="B8" s="63"/>
      <c r="C8" s="249">
        <v>0.96</v>
      </c>
      <c r="D8" s="249">
        <v>53.7511</v>
      </c>
    </row>
    <row r="9" s="163" customFormat="1" ht="12" customHeight="1" spans="1:11">
      <c r="A9" s="261" t="s">
        <v>390</v>
      </c>
      <c r="B9" s="261"/>
      <c r="C9" s="262">
        <v>1.06</v>
      </c>
      <c r="D9" s="262">
        <v>14.4852</v>
      </c>
      <c r="K9" s="270"/>
    </row>
    <row r="10" s="164" customFormat="1" ht="12" customHeight="1" spans="1:4">
      <c r="A10" s="263" t="s">
        <v>391</v>
      </c>
      <c r="B10" s="263"/>
      <c r="C10" s="249">
        <v>1.87</v>
      </c>
      <c r="D10" s="249">
        <v>28.7144</v>
      </c>
    </row>
    <row r="11" s="163" customFormat="1" ht="12" customHeight="1" spans="1:4">
      <c r="A11" s="261" t="s">
        <v>392</v>
      </c>
      <c r="B11" s="261"/>
      <c r="C11" s="262">
        <v>0.66</v>
      </c>
      <c r="D11" s="262">
        <v>15.7996</v>
      </c>
    </row>
    <row r="12" s="164" customFormat="1" ht="12" customHeight="1" spans="1:4">
      <c r="A12" s="63" t="s">
        <v>393</v>
      </c>
      <c r="B12" s="63"/>
      <c r="C12" s="249">
        <v>3.66</v>
      </c>
      <c r="D12" s="249">
        <v>34.3732</v>
      </c>
    </row>
    <row r="13" s="163" customFormat="1" ht="12" customHeight="1" spans="1:4">
      <c r="A13" s="261" t="s">
        <v>394</v>
      </c>
      <c r="B13" s="261"/>
      <c r="C13" s="262">
        <v>5.91</v>
      </c>
      <c r="D13" s="262">
        <v>88.5477</v>
      </c>
    </row>
    <row r="14" s="164" customFormat="1" ht="12" customHeight="1" spans="1:4">
      <c r="A14" s="264" t="s">
        <v>395</v>
      </c>
      <c r="B14" s="264"/>
      <c r="C14" s="249">
        <v>-0.12</v>
      </c>
      <c r="D14" s="249">
        <v>10.483</v>
      </c>
    </row>
    <row r="15" s="164" customFormat="1" ht="12" customHeight="1" spans="1:4">
      <c r="A15" s="251" t="s">
        <v>396</v>
      </c>
      <c r="B15" s="251"/>
      <c r="C15" s="252"/>
      <c r="D15" s="252">
        <v>10.42</v>
      </c>
    </row>
    <row r="16" s="163" customFormat="1" ht="12" customHeight="1" spans="1:4">
      <c r="A16" s="265" t="s">
        <v>386</v>
      </c>
      <c r="B16" s="265"/>
      <c r="C16" s="266"/>
      <c r="D16" s="267">
        <v>2.95535144976453</v>
      </c>
    </row>
    <row r="17" s="164" customFormat="1" ht="12" customHeight="1" spans="1:4">
      <c r="A17" s="63" t="s">
        <v>387</v>
      </c>
      <c r="B17" s="63"/>
      <c r="C17" s="252"/>
      <c r="D17" s="153">
        <v>6.68428728588502</v>
      </c>
    </row>
    <row r="18" s="163" customFormat="1" ht="12" customHeight="1" spans="1:4">
      <c r="A18" s="261" t="s">
        <v>388</v>
      </c>
      <c r="B18" s="261"/>
      <c r="C18" s="266"/>
      <c r="D18" s="266">
        <v>3.68519161622776</v>
      </c>
    </row>
    <row r="19" s="164" customFormat="1" ht="12" customHeight="1" spans="1:4">
      <c r="A19" s="63" t="s">
        <v>389</v>
      </c>
      <c r="B19" s="63"/>
      <c r="C19" s="153"/>
      <c r="D19" s="153">
        <v>20.1641352606894</v>
      </c>
    </row>
    <row r="20" s="163" customFormat="1" ht="12" customHeight="1" spans="1:4">
      <c r="A20" s="261" t="s">
        <v>390</v>
      </c>
      <c r="B20" s="261"/>
      <c r="C20" s="266"/>
      <c r="D20" s="266">
        <v>5.55571749205701</v>
      </c>
    </row>
    <row r="21" s="164" customFormat="1" ht="12" customHeight="1" spans="1:4">
      <c r="A21" s="263" t="s">
        <v>391</v>
      </c>
      <c r="B21" s="263"/>
      <c r="C21" s="153"/>
      <c r="D21" s="153">
        <v>9.26913914744316</v>
      </c>
    </row>
    <row r="22" s="163" customFormat="1" ht="12" customHeight="1" spans="1:4">
      <c r="A22" s="261" t="s">
        <v>392</v>
      </c>
      <c r="B22" s="261"/>
      <c r="C22" s="267"/>
      <c r="D22" s="266">
        <v>18.3419720166582</v>
      </c>
    </row>
    <row r="23" s="164" customFormat="1" ht="12" customHeight="1" spans="1:4">
      <c r="A23" s="63" t="s">
        <v>393</v>
      </c>
      <c r="B23" s="63"/>
      <c r="C23" s="153"/>
      <c r="D23" s="153">
        <v>4.21837432046062</v>
      </c>
    </row>
    <row r="24" s="163" customFormat="1" ht="12" customHeight="1" spans="1:4">
      <c r="A24" s="261" t="s">
        <v>397</v>
      </c>
      <c r="B24" s="261"/>
      <c r="C24" s="266"/>
      <c r="D24" s="266">
        <v>-7.83356943679696</v>
      </c>
    </row>
    <row r="25" s="164" customFormat="1" ht="12" customHeight="1" spans="1:4">
      <c r="A25" s="65" t="s">
        <v>398</v>
      </c>
      <c r="B25" s="65"/>
      <c r="C25" s="133"/>
      <c r="D25" s="133">
        <v>9.69841568824428</v>
      </c>
    </row>
    <row r="26" ht="104.25" customHeight="1" spans="1:4">
      <c r="A26" s="184"/>
      <c r="B26" s="184"/>
      <c r="C26" s="188"/>
      <c r="D26" s="188"/>
    </row>
    <row r="27" s="256" customFormat="1" ht="20.25" customHeight="1" spans="1:4">
      <c r="A27" s="256" t="s">
        <v>399</v>
      </c>
      <c r="C27" s="268"/>
      <c r="D27" s="268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68" orientation="portrait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34"/>
  <sheetViews>
    <sheetView tabSelected="1" view="pageBreakPreview" zoomScale="136" zoomScaleNormal="100" workbookViewId="0">
      <selection activeCell="L27" sqref="L27"/>
    </sheetView>
  </sheetViews>
  <sheetFormatPr defaultColWidth="9" defaultRowHeight="14.25"/>
  <cols>
    <col min="1" max="2" width="11.625" style="1" customWidth="1"/>
    <col min="3" max="3" width="7.625" style="166" customWidth="1"/>
    <col min="4" max="4" width="8.625" style="166" customWidth="1"/>
    <col min="5" max="8" width="9" style="1" hidden="1" customWidth="1"/>
    <col min="9" max="16384" width="9" style="1"/>
  </cols>
  <sheetData>
    <row r="1" ht="12" customHeight="1" spans="1:4">
      <c r="A1" s="115" t="s">
        <v>400</v>
      </c>
      <c r="B1" s="115"/>
      <c r="C1" s="115"/>
      <c r="D1" s="115"/>
    </row>
    <row r="2" ht="7.5" customHeight="1" spans="1:4">
      <c r="A2" s="116"/>
      <c r="B2" s="116"/>
      <c r="C2" s="246"/>
      <c r="D2" s="246"/>
    </row>
    <row r="3" ht="9.95" customHeight="1" spans="1:4">
      <c r="A3" s="117" t="s">
        <v>401</v>
      </c>
      <c r="B3" s="117"/>
      <c r="C3" s="152" t="s">
        <v>38</v>
      </c>
      <c r="D3" s="152" t="s">
        <v>40</v>
      </c>
    </row>
    <row r="4" s="164" customFormat="1" ht="11.1" customHeight="1" spans="1:4">
      <c r="A4" s="247" t="s">
        <v>402</v>
      </c>
      <c r="B4" s="247"/>
      <c r="C4" s="248">
        <v>78.942</v>
      </c>
      <c r="D4" s="248">
        <v>539.3162</v>
      </c>
    </row>
    <row r="5" s="164" customFormat="1" ht="11.1" customHeight="1" spans="1:4">
      <c r="A5" s="125" t="s">
        <v>403</v>
      </c>
      <c r="B5" s="125"/>
      <c r="C5" s="161">
        <v>6.9653</v>
      </c>
      <c r="D5" s="161">
        <v>61.356</v>
      </c>
    </row>
    <row r="6" s="164" customFormat="1" ht="11.1" customHeight="1" spans="1:4">
      <c r="A6" s="63" t="s">
        <v>404</v>
      </c>
      <c r="B6" s="63"/>
      <c r="C6" s="249">
        <v>6.3679</v>
      </c>
      <c r="D6" s="249">
        <v>46.8829</v>
      </c>
    </row>
    <row r="7" s="164" customFormat="1" ht="11.1" customHeight="1" spans="1:4">
      <c r="A7" s="125" t="s">
        <v>405</v>
      </c>
      <c r="B7" s="125"/>
      <c r="C7" s="161">
        <v>11.9839</v>
      </c>
      <c r="D7" s="161">
        <v>111.3069</v>
      </c>
    </row>
    <row r="8" s="164" customFormat="1" ht="11.1" customHeight="1" spans="1:4">
      <c r="A8" s="63" t="s">
        <v>406</v>
      </c>
      <c r="B8" s="63"/>
      <c r="C8" s="249">
        <v>2.0829</v>
      </c>
      <c r="D8" s="249">
        <v>15.9965</v>
      </c>
    </row>
    <row r="9" s="164" customFormat="1" ht="11.1" customHeight="1" spans="1:4">
      <c r="A9" s="125" t="s">
        <v>407</v>
      </c>
      <c r="B9" s="125"/>
      <c r="C9" s="161">
        <v>1.0056</v>
      </c>
      <c r="D9" s="161">
        <v>5.6954</v>
      </c>
    </row>
    <row r="10" s="164" customFormat="1" ht="11.1" customHeight="1" spans="1:4">
      <c r="A10" s="63" t="s">
        <v>408</v>
      </c>
      <c r="B10" s="63"/>
      <c r="C10" s="249">
        <v>9.4683</v>
      </c>
      <c r="D10" s="249">
        <v>63.5835</v>
      </c>
    </row>
    <row r="11" s="164" customFormat="1" ht="11.1" customHeight="1" spans="1:4">
      <c r="A11" s="125" t="s">
        <v>409</v>
      </c>
      <c r="B11" s="125"/>
      <c r="C11" s="161">
        <v>4.6879</v>
      </c>
      <c r="D11" s="161">
        <v>42.6901</v>
      </c>
    </row>
    <row r="12" s="164" customFormat="1" ht="11.1" customHeight="1" spans="1:4">
      <c r="A12" s="63" t="s">
        <v>410</v>
      </c>
      <c r="B12" s="63"/>
      <c r="C12" s="249">
        <v>1.066</v>
      </c>
      <c r="D12" s="249">
        <v>9.015</v>
      </c>
    </row>
    <row r="13" s="164" customFormat="1" ht="11.1" customHeight="1" spans="1:4">
      <c r="A13" s="125" t="s">
        <v>411</v>
      </c>
      <c r="B13" s="125"/>
      <c r="C13" s="161">
        <v>13.6391</v>
      </c>
      <c r="D13" s="161">
        <v>55.1069</v>
      </c>
    </row>
    <row r="14" ht="11.1" customHeight="1" spans="1:4">
      <c r="A14" s="63" t="s">
        <v>412</v>
      </c>
      <c r="B14" s="63"/>
      <c r="C14" s="249">
        <v>5.7033</v>
      </c>
      <c r="D14" s="249">
        <v>32.2376</v>
      </c>
    </row>
    <row r="15" s="164" customFormat="1" ht="11.1" customHeight="1" spans="1:4">
      <c r="A15" s="250" t="s">
        <v>413</v>
      </c>
      <c r="B15" s="250"/>
      <c r="C15" s="161">
        <v>2.5787</v>
      </c>
      <c r="D15" s="161">
        <v>12.5384</v>
      </c>
    </row>
    <row r="16" s="164" customFormat="1" ht="11.1" customHeight="1" spans="1:4">
      <c r="A16" s="63" t="s">
        <v>414</v>
      </c>
      <c r="B16" s="63"/>
      <c r="C16" s="249">
        <v>4.6436</v>
      </c>
      <c r="D16" s="249">
        <v>31.325</v>
      </c>
    </row>
    <row r="17" s="164" customFormat="1" ht="11.1" customHeight="1" spans="1:4">
      <c r="A17" s="125" t="s">
        <v>415</v>
      </c>
      <c r="B17" s="125"/>
      <c r="C17" s="161">
        <v>0.0625</v>
      </c>
      <c r="D17" s="161">
        <v>0.8724</v>
      </c>
    </row>
    <row r="18" s="164" customFormat="1" ht="11.1" customHeight="1" spans="1:4">
      <c r="A18" s="169"/>
      <c r="B18" s="169"/>
      <c r="C18" s="249"/>
      <c r="D18" s="249"/>
    </row>
    <row r="19" ht="11.1" customHeight="1" spans="1:4">
      <c r="A19" s="251" t="s">
        <v>416</v>
      </c>
      <c r="B19" s="251"/>
      <c r="C19" s="252"/>
      <c r="D19" s="252">
        <v>-1.399290893338</v>
      </c>
    </row>
    <row r="20" ht="11.1" customHeight="1" spans="1:4">
      <c r="A20" s="125" t="s">
        <v>403</v>
      </c>
      <c r="B20" s="125"/>
      <c r="C20" s="253"/>
      <c r="D20" s="131">
        <v>-28.0162466754032</v>
      </c>
    </row>
    <row r="21" ht="11.1" customHeight="1" spans="1:4">
      <c r="A21" s="63" t="s">
        <v>404</v>
      </c>
      <c r="B21" s="63"/>
      <c r="C21" s="252"/>
      <c r="D21" s="153">
        <v>2.65174571617497</v>
      </c>
    </row>
    <row r="22" ht="11.1" customHeight="1" spans="1:4">
      <c r="A22" s="125" t="s">
        <v>405</v>
      </c>
      <c r="B22" s="125"/>
      <c r="C22" s="131"/>
      <c r="D22" s="131">
        <v>5.53067832204297</v>
      </c>
    </row>
    <row r="23" ht="11.1" customHeight="1" spans="1:4">
      <c r="A23" s="63" t="s">
        <v>406</v>
      </c>
      <c r="B23" s="63"/>
      <c r="C23" s="153"/>
      <c r="D23" s="153">
        <v>5.92936938368729</v>
      </c>
    </row>
    <row r="24" ht="11.1" customHeight="1" spans="1:11">
      <c r="A24" s="125" t="s">
        <v>417</v>
      </c>
      <c r="B24" s="125"/>
      <c r="C24" s="131"/>
      <c r="D24" s="131">
        <v>-16.1504033920264</v>
      </c>
      <c r="K24" s="1" t="s">
        <v>2</v>
      </c>
    </row>
    <row r="25" ht="11.1" customHeight="1" spans="1:4">
      <c r="A25" s="63" t="s">
        <v>408</v>
      </c>
      <c r="B25" s="63"/>
      <c r="C25" s="153"/>
      <c r="D25" s="153">
        <v>28.0471964282478</v>
      </c>
    </row>
    <row r="26" ht="11.1" customHeight="1" spans="1:4">
      <c r="A26" s="125" t="s">
        <v>409</v>
      </c>
      <c r="B26" s="125"/>
      <c r="C26" s="253"/>
      <c r="D26" s="131">
        <v>-33.0550894635324</v>
      </c>
    </row>
    <row r="27" ht="11.1" customHeight="1" spans="1:4">
      <c r="A27" s="63" t="s">
        <v>410</v>
      </c>
      <c r="B27" s="63"/>
      <c r="C27" s="153"/>
      <c r="D27" s="153">
        <v>4.09690307383201</v>
      </c>
    </row>
    <row r="28" ht="11.1" customHeight="1" spans="1:4">
      <c r="A28" s="125" t="s">
        <v>411</v>
      </c>
      <c r="B28" s="125"/>
      <c r="C28" s="131"/>
      <c r="D28" s="131">
        <v>3.30748782399057</v>
      </c>
    </row>
    <row r="29" ht="11.1" customHeight="1" spans="1:4">
      <c r="A29" s="63" t="s">
        <v>412</v>
      </c>
      <c r="B29" s="63"/>
      <c r="C29" s="153"/>
      <c r="D29" s="153">
        <v>1.21727226773083</v>
      </c>
    </row>
    <row r="30" ht="11.1" customHeight="1" spans="1:4">
      <c r="A30" s="125" t="s">
        <v>413</v>
      </c>
      <c r="B30" s="125"/>
      <c r="C30" s="131"/>
      <c r="D30" s="131">
        <v>-1.92805575327144</v>
      </c>
    </row>
    <row r="31" ht="11.1" customHeight="1" spans="1:4">
      <c r="A31" s="63" t="s">
        <v>414</v>
      </c>
      <c r="B31" s="63"/>
      <c r="C31" s="153"/>
      <c r="D31" s="153">
        <v>55.980022606522</v>
      </c>
    </row>
    <row r="32" ht="11.1" customHeight="1" spans="1:4">
      <c r="A32" s="254" t="s">
        <v>415</v>
      </c>
      <c r="B32" s="254"/>
      <c r="C32" s="255"/>
      <c r="D32" s="255">
        <v>-55.4807103490508</v>
      </c>
    </row>
    <row r="33" s="245" customFormat="1" ht="108.75" customHeight="1" spans="1:4">
      <c r="A33" s="184"/>
      <c r="B33" s="184"/>
      <c r="C33" s="188"/>
      <c r="D33" s="188"/>
    </row>
    <row r="34" ht="12.75" customHeight="1" spans="1:1">
      <c r="A34" s="256" t="s">
        <v>399</v>
      </c>
    </row>
  </sheetData>
  <mergeCells count="29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2:B32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60" orientation="portrait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16"/>
  <sheetViews>
    <sheetView view="pageBreakPreview" zoomScaleNormal="100" workbookViewId="0">
      <selection activeCell="D4" sqref="D4"/>
    </sheetView>
  </sheetViews>
  <sheetFormatPr defaultColWidth="9" defaultRowHeight="14.25" outlineLevelCol="4"/>
  <cols>
    <col min="1" max="1" width="12.5" style="1" customWidth="1"/>
    <col min="2" max="2" width="14.125" style="1" customWidth="1"/>
    <col min="3" max="3" width="7.375" style="1" customWidth="1"/>
    <col min="4" max="4" width="8.25" style="1" customWidth="1"/>
    <col min="5" max="5" width="9.875" style="1" customWidth="1"/>
    <col min="6" max="6" width="9" style="1"/>
    <col min="7" max="10" width="9" style="1" hidden="1" customWidth="1"/>
    <col min="11" max="16384" width="9" style="1"/>
  </cols>
  <sheetData>
    <row r="1" ht="21.75" customHeight="1" spans="1:5">
      <c r="A1" s="214" t="s">
        <v>418</v>
      </c>
      <c r="B1" s="214"/>
      <c r="C1" s="214"/>
      <c r="D1" s="214"/>
      <c r="E1" s="214"/>
    </row>
    <row r="2" ht="17.25" customHeight="1" spans="1:5">
      <c r="A2" s="215" t="s">
        <v>419</v>
      </c>
      <c r="B2" s="215"/>
      <c r="C2" s="216" t="s">
        <v>38</v>
      </c>
      <c r="D2" s="217"/>
      <c r="E2" s="233" t="s">
        <v>40</v>
      </c>
    </row>
    <row r="3" ht="47.25" customHeight="1" spans="1:5">
      <c r="A3" s="218"/>
      <c r="B3" s="218"/>
      <c r="C3" s="219" t="s">
        <v>420</v>
      </c>
      <c r="D3" s="220" t="s">
        <v>421</v>
      </c>
      <c r="E3" s="234" t="s">
        <v>422</v>
      </c>
    </row>
    <row r="4" ht="27" customHeight="1" spans="1:5">
      <c r="A4" s="235" t="s">
        <v>423</v>
      </c>
      <c r="B4" s="235"/>
      <c r="C4" s="236">
        <v>100.6</v>
      </c>
      <c r="D4" s="236">
        <v>102.2</v>
      </c>
      <c r="E4" s="236">
        <v>100.4</v>
      </c>
    </row>
    <row r="5" ht="27" customHeight="1" spans="1:5">
      <c r="A5" s="237" t="s">
        <v>424</v>
      </c>
      <c r="B5" s="237"/>
      <c r="C5" s="238">
        <v>99.8</v>
      </c>
      <c r="D5" s="238">
        <v>101.6</v>
      </c>
      <c r="E5" s="238">
        <v>100.5</v>
      </c>
    </row>
    <row r="6" ht="27" customHeight="1" spans="1:5">
      <c r="A6" s="239" t="s">
        <v>425</v>
      </c>
      <c r="B6" s="239"/>
      <c r="C6" s="236">
        <v>99.6</v>
      </c>
      <c r="D6" s="236">
        <v>102</v>
      </c>
      <c r="E6" s="236">
        <v>100.8</v>
      </c>
    </row>
    <row r="7" ht="27" customHeight="1" spans="1:5">
      <c r="A7" s="237" t="s">
        <v>426</v>
      </c>
      <c r="B7" s="237"/>
      <c r="C7" s="238">
        <v>101.1</v>
      </c>
      <c r="D7" s="238">
        <v>102.3</v>
      </c>
      <c r="E7" s="238">
        <v>100.1</v>
      </c>
    </row>
    <row r="8" ht="27" customHeight="1" spans="1:5">
      <c r="A8" s="240" t="s">
        <v>427</v>
      </c>
      <c r="B8" s="240"/>
      <c r="C8" s="226">
        <v>100.5</v>
      </c>
      <c r="D8" s="226">
        <v>102.7</v>
      </c>
      <c r="E8" s="226">
        <v>99</v>
      </c>
    </row>
    <row r="9" ht="27" customHeight="1" spans="1:5">
      <c r="A9" s="241" t="s">
        <v>428</v>
      </c>
      <c r="B9" s="241"/>
      <c r="C9" s="224">
        <v>100</v>
      </c>
      <c r="D9" s="224">
        <v>101.6</v>
      </c>
      <c r="E9" s="224">
        <v>100.6</v>
      </c>
    </row>
    <row r="10" ht="27" customHeight="1" spans="1:5">
      <c r="A10" s="240" t="s">
        <v>429</v>
      </c>
      <c r="B10" s="240"/>
      <c r="C10" s="226">
        <v>99</v>
      </c>
      <c r="D10" s="226">
        <v>101.7</v>
      </c>
      <c r="E10" s="226">
        <v>100.5</v>
      </c>
    </row>
    <row r="11" ht="27" customHeight="1" spans="1:5">
      <c r="A11" s="241" t="s">
        <v>430</v>
      </c>
      <c r="B11" s="241"/>
      <c r="C11" s="224">
        <v>100.1</v>
      </c>
      <c r="D11" s="224">
        <v>107.5</v>
      </c>
      <c r="E11" s="224">
        <v>103.6</v>
      </c>
    </row>
    <row r="12" ht="27" customHeight="1" spans="1:5">
      <c r="A12" s="240" t="s">
        <v>431</v>
      </c>
      <c r="B12" s="240"/>
      <c r="C12" s="226">
        <v>99.6</v>
      </c>
      <c r="D12" s="226">
        <v>105.7</v>
      </c>
      <c r="E12" s="226">
        <v>102</v>
      </c>
    </row>
    <row r="13" ht="27" customHeight="1" spans="1:5">
      <c r="A13" s="241" t="s">
        <v>432</v>
      </c>
      <c r="B13" s="241"/>
      <c r="C13" s="224">
        <v>100.1</v>
      </c>
      <c r="D13" s="224">
        <v>100.4</v>
      </c>
      <c r="E13" s="224">
        <v>100.4</v>
      </c>
    </row>
    <row r="14" ht="27" customHeight="1" spans="1:5">
      <c r="A14" s="240" t="s">
        <v>433</v>
      </c>
      <c r="B14" s="240"/>
      <c r="C14" s="226">
        <v>99.4</v>
      </c>
      <c r="D14" s="226">
        <v>100.3</v>
      </c>
      <c r="E14" s="226">
        <v>100.9</v>
      </c>
    </row>
    <row r="15" ht="27" customHeight="1" spans="1:5">
      <c r="A15" s="242" t="s">
        <v>434</v>
      </c>
      <c r="B15" s="242"/>
      <c r="C15" s="243">
        <v>100.7</v>
      </c>
      <c r="D15" s="243">
        <v>104.3</v>
      </c>
      <c r="E15" s="243">
        <v>101.6</v>
      </c>
    </row>
    <row r="16" ht="19.5" customHeight="1" spans="1:5">
      <c r="A16" s="244" t="s">
        <v>435</v>
      </c>
      <c r="B16" s="244"/>
      <c r="C16" s="244"/>
      <c r="D16" s="244"/>
      <c r="E16" s="244"/>
    </row>
  </sheetData>
  <mergeCells count="16">
    <mergeCell ref="A1:E1"/>
    <mergeCell ref="C2:D2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E16"/>
    <mergeCell ref="A2:B3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68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18"/>
  <sheetViews>
    <sheetView view="pageBreakPreview" zoomScaleNormal="100" workbookViewId="0">
      <selection activeCell="K19" sqref="K19"/>
    </sheetView>
  </sheetViews>
  <sheetFormatPr defaultColWidth="9" defaultRowHeight="14.25" outlineLevelCol="4"/>
  <sheetData>
    <row r="1" s="1" customFormat="1" customHeight="1" spans="1:5">
      <c r="A1" s="214" t="s">
        <v>436</v>
      </c>
      <c r="B1" s="214"/>
      <c r="C1" s="214"/>
      <c r="D1" s="214"/>
      <c r="E1" s="214"/>
    </row>
    <row r="2" s="1" customFormat="1" ht="21" customHeight="1" spans="1:5">
      <c r="A2" s="215" t="s">
        <v>419</v>
      </c>
      <c r="B2" s="215"/>
      <c r="C2" s="216" t="s">
        <v>38</v>
      </c>
      <c r="D2" s="217"/>
      <c r="E2" s="233" t="s">
        <v>40</v>
      </c>
    </row>
    <row r="3" s="1" customFormat="1" ht="37.5" customHeight="1" spans="1:5">
      <c r="A3" s="218"/>
      <c r="B3" s="218"/>
      <c r="C3" s="219" t="s">
        <v>420</v>
      </c>
      <c r="D3" s="220" t="s">
        <v>421</v>
      </c>
      <c r="E3" s="234" t="s">
        <v>422</v>
      </c>
    </row>
    <row r="4" ht="21.95" customHeight="1" spans="1:5">
      <c r="A4" s="221" t="s">
        <v>437</v>
      </c>
      <c r="B4" s="221"/>
      <c r="C4" s="222">
        <v>102.3</v>
      </c>
      <c r="D4" s="222">
        <v>99</v>
      </c>
      <c r="E4" s="222">
        <v>98.1</v>
      </c>
    </row>
    <row r="5" ht="21.95" customHeight="1" spans="1:5">
      <c r="A5" s="223" t="s">
        <v>438</v>
      </c>
      <c r="B5" s="223"/>
      <c r="C5" s="224">
        <v>103.4</v>
      </c>
      <c r="D5" s="224">
        <v>97.9</v>
      </c>
      <c r="E5" s="224">
        <v>96.5</v>
      </c>
    </row>
    <row r="6" ht="21.95" customHeight="1" spans="1:5">
      <c r="A6" s="225" t="s">
        <v>439</v>
      </c>
      <c r="B6" s="225"/>
      <c r="C6" s="226">
        <v>100.6</v>
      </c>
      <c r="D6" s="226">
        <v>104.8</v>
      </c>
      <c r="E6" s="226">
        <v>99.2</v>
      </c>
    </row>
    <row r="7" ht="21.95" customHeight="1" spans="1:5">
      <c r="A7" s="223" t="s">
        <v>440</v>
      </c>
      <c r="B7" s="223"/>
      <c r="C7" s="224">
        <v>107.4</v>
      </c>
      <c r="D7" s="224">
        <v>108.9</v>
      </c>
      <c r="E7" s="224">
        <v>100.3</v>
      </c>
    </row>
    <row r="8" ht="21.95" customHeight="1" spans="1:5">
      <c r="A8" s="227" t="s">
        <v>441</v>
      </c>
      <c r="B8" s="227"/>
      <c r="C8" s="226">
        <v>108.2</v>
      </c>
      <c r="D8" s="226">
        <v>110.2</v>
      </c>
      <c r="E8" s="226">
        <v>101.1</v>
      </c>
    </row>
    <row r="9" ht="21.95" customHeight="1" spans="1:5">
      <c r="A9" s="228" t="s">
        <v>442</v>
      </c>
      <c r="B9" s="228"/>
      <c r="C9" s="224">
        <v>105.8</v>
      </c>
      <c r="D9" s="224">
        <v>78.8</v>
      </c>
      <c r="E9" s="224">
        <v>82.3</v>
      </c>
    </row>
    <row r="10" ht="21.95" customHeight="1" spans="1:5">
      <c r="A10" s="227" t="s">
        <v>443</v>
      </c>
      <c r="B10" s="227"/>
      <c r="C10" s="226">
        <v>114.2</v>
      </c>
      <c r="D10" s="226">
        <v>66.7</v>
      </c>
      <c r="E10" s="226">
        <v>69.1</v>
      </c>
    </row>
    <row r="11" ht="21.95" customHeight="1" spans="1:5">
      <c r="A11" s="229" t="s">
        <v>444</v>
      </c>
      <c r="B11" s="229"/>
      <c r="C11" s="224">
        <v>99.9</v>
      </c>
      <c r="D11" s="224">
        <v>96.5</v>
      </c>
      <c r="E11" s="224">
        <v>93.7</v>
      </c>
    </row>
    <row r="12" ht="21.95" customHeight="1" spans="1:5">
      <c r="A12" s="227" t="s">
        <v>445</v>
      </c>
      <c r="B12" s="227"/>
      <c r="C12" s="226">
        <v>95.4</v>
      </c>
      <c r="D12" s="226">
        <v>111.9</v>
      </c>
      <c r="E12" s="226">
        <v>115.8</v>
      </c>
    </row>
    <row r="13" ht="21.95" customHeight="1" spans="1:5">
      <c r="A13" s="228" t="s">
        <v>446</v>
      </c>
      <c r="B13" s="228"/>
      <c r="C13" s="224">
        <v>100.9</v>
      </c>
      <c r="D13" s="224">
        <v>107.2</v>
      </c>
      <c r="E13" s="224">
        <v>104.5</v>
      </c>
    </row>
    <row r="14" ht="21.95" customHeight="1" spans="1:5">
      <c r="A14" s="227" t="s">
        <v>447</v>
      </c>
      <c r="B14" s="227"/>
      <c r="C14" s="226">
        <v>109.2</v>
      </c>
      <c r="D14" s="226">
        <v>100.9</v>
      </c>
      <c r="E14" s="226">
        <v>99.9</v>
      </c>
    </row>
    <row r="15" ht="21.95" customHeight="1" spans="1:5">
      <c r="A15" s="228" t="s">
        <v>448</v>
      </c>
      <c r="B15" s="228"/>
      <c r="C15" s="224">
        <v>100</v>
      </c>
      <c r="D15" s="224">
        <v>101.4</v>
      </c>
      <c r="E15" s="224">
        <v>101.6</v>
      </c>
    </row>
    <row r="16" ht="21.95" customHeight="1" spans="1:5">
      <c r="A16" s="227" t="s">
        <v>449</v>
      </c>
      <c r="B16" s="227"/>
      <c r="C16" s="226">
        <v>100.1</v>
      </c>
      <c r="D16" s="226">
        <v>102</v>
      </c>
      <c r="E16" s="226">
        <v>102.1</v>
      </c>
    </row>
    <row r="17" ht="21.95" customHeight="1" spans="1:5">
      <c r="A17" s="230" t="s">
        <v>450</v>
      </c>
      <c r="B17" s="230"/>
      <c r="C17" s="231">
        <v>100.7</v>
      </c>
      <c r="D17" s="231">
        <v>100.4</v>
      </c>
      <c r="E17" s="231">
        <v>100.4</v>
      </c>
    </row>
    <row r="18" ht="18.95" customHeight="1" spans="1:5">
      <c r="A18" s="232" t="s">
        <v>451</v>
      </c>
      <c r="B18" s="232"/>
      <c r="C18" s="232"/>
      <c r="D18" s="232"/>
      <c r="E18" s="232"/>
    </row>
  </sheetData>
  <mergeCells count="8">
    <mergeCell ref="A1:E1"/>
    <mergeCell ref="C2:D2"/>
    <mergeCell ref="A4:B4"/>
    <mergeCell ref="A5:B5"/>
    <mergeCell ref="A6:B6"/>
    <mergeCell ref="A7:B7"/>
    <mergeCell ref="A18:E18"/>
    <mergeCell ref="A2:B3"/>
  </mergeCells>
  <pageMargins left="0.748031496062992" right="0.748031496062992" top="0.984251968503937" bottom="0.984251968503937" header="0.511811023622047" footer="0.511811023622047"/>
  <pageSetup paperSize="9" scale="170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16"/>
  <sheetViews>
    <sheetView view="pageBreakPreview" zoomScale="130" zoomScaleNormal="100" workbookViewId="0">
      <selection activeCell="D12" sqref="D12:E15"/>
    </sheetView>
  </sheetViews>
  <sheetFormatPr defaultColWidth="9" defaultRowHeight="14.25" outlineLevelCol="4"/>
  <cols>
    <col min="1" max="1" width="10.875" style="192" customWidth="1"/>
    <col min="2" max="2" width="9" style="192"/>
    <col min="3" max="3" width="6.875" style="192" customWidth="1"/>
    <col min="4" max="4" width="6.125" style="192" customWidth="1"/>
    <col min="5" max="5" width="6.625" style="192" customWidth="1"/>
    <col min="6" max="16384" width="9" style="192"/>
  </cols>
  <sheetData>
    <row r="1" spans="1:5">
      <c r="A1" s="115" t="s">
        <v>452</v>
      </c>
      <c r="B1" s="115"/>
      <c r="C1" s="115"/>
      <c r="D1" s="115"/>
      <c r="E1" s="115"/>
    </row>
    <row r="3" ht="15.75" customHeight="1" spans="1:5">
      <c r="A3" s="193" t="s">
        <v>453</v>
      </c>
      <c r="B3" s="193"/>
      <c r="C3" s="119" t="s">
        <v>38</v>
      </c>
      <c r="D3" s="194"/>
      <c r="E3" s="212" t="s">
        <v>40</v>
      </c>
    </row>
    <row r="4" ht="22.5" spans="1:5">
      <c r="A4" s="195"/>
      <c r="B4" s="195"/>
      <c r="C4" s="173" t="s">
        <v>454</v>
      </c>
      <c r="D4" s="196" t="s">
        <v>421</v>
      </c>
      <c r="E4" s="174" t="s">
        <v>422</v>
      </c>
    </row>
    <row r="5" ht="30.75" customHeight="1" spans="1:5">
      <c r="A5" s="197" t="s">
        <v>455</v>
      </c>
      <c r="B5" s="197"/>
      <c r="C5" s="198">
        <v>102.7</v>
      </c>
      <c r="D5" s="198">
        <v>111.4</v>
      </c>
      <c r="E5" s="198">
        <v>104.1</v>
      </c>
    </row>
    <row r="6" ht="30.75" customHeight="1" spans="1:5">
      <c r="A6" s="199" t="s">
        <v>456</v>
      </c>
      <c r="B6" s="199"/>
      <c r="C6" s="200">
        <v>104.2</v>
      </c>
      <c r="D6" s="200">
        <v>119.8</v>
      </c>
      <c r="E6" s="200">
        <v>107.2</v>
      </c>
    </row>
    <row r="7" ht="30.75" customHeight="1" spans="1:5">
      <c r="A7" s="201" t="s">
        <v>457</v>
      </c>
      <c r="B7" s="201"/>
      <c r="C7" s="132">
        <v>100</v>
      </c>
      <c r="D7" s="132">
        <v>98.1</v>
      </c>
      <c r="E7" s="132">
        <v>99.2</v>
      </c>
    </row>
    <row r="8" ht="30.75" customHeight="1" spans="1:5">
      <c r="A8" s="202" t="s">
        <v>458</v>
      </c>
      <c r="B8" s="202"/>
      <c r="C8" s="203">
        <v>105.1</v>
      </c>
      <c r="D8" s="203">
        <v>119.5</v>
      </c>
      <c r="E8" s="203">
        <v>109.3</v>
      </c>
    </row>
    <row r="10" ht="15.75" customHeight="1" spans="1:5">
      <c r="A10" s="172" t="s">
        <v>459</v>
      </c>
      <c r="B10" s="172"/>
      <c r="C10" s="204"/>
      <c r="D10" s="119" t="s">
        <v>38</v>
      </c>
      <c r="E10" s="119"/>
    </row>
    <row r="11" ht="25.5" customHeight="1" spans="1:5">
      <c r="A11" s="137"/>
      <c r="B11" s="137"/>
      <c r="C11" s="152"/>
      <c r="D11" s="173" t="s">
        <v>454</v>
      </c>
      <c r="E11" s="174" t="s">
        <v>421</v>
      </c>
    </row>
    <row r="12" ht="34.5" customHeight="1" spans="1:5">
      <c r="A12" s="205" t="s">
        <v>460</v>
      </c>
      <c r="B12" s="205"/>
      <c r="C12" s="33"/>
      <c r="D12" s="180">
        <v>98.9</v>
      </c>
      <c r="E12" s="180">
        <v>101.1</v>
      </c>
    </row>
    <row r="13" ht="34.5" customHeight="1" spans="1:5">
      <c r="A13" s="206" t="s">
        <v>461</v>
      </c>
      <c r="B13" s="206"/>
      <c r="C13" s="207"/>
      <c r="D13" s="208">
        <v>98.9</v>
      </c>
      <c r="E13" s="208">
        <v>101.7</v>
      </c>
    </row>
    <row r="14" s="191" customFormat="1" ht="34.5" customHeight="1" spans="1:5">
      <c r="A14" s="205" t="s">
        <v>462</v>
      </c>
      <c r="B14" s="205"/>
      <c r="C14" s="33"/>
      <c r="D14" s="180">
        <v>99</v>
      </c>
      <c r="E14" s="180">
        <v>101.1</v>
      </c>
    </row>
    <row r="15" ht="34.5" customHeight="1" spans="1:5">
      <c r="A15" s="209" t="s">
        <v>463</v>
      </c>
      <c r="B15" s="209"/>
      <c r="C15" s="210"/>
      <c r="D15" s="203">
        <v>98.3</v>
      </c>
      <c r="E15" s="203">
        <v>100.8</v>
      </c>
    </row>
    <row r="16" spans="1:5">
      <c r="A16" s="211" t="s">
        <v>451</v>
      </c>
      <c r="E16" s="213"/>
    </row>
  </sheetData>
  <mergeCells count="11">
    <mergeCell ref="A1:E1"/>
    <mergeCell ref="C3:D3"/>
    <mergeCell ref="A5:B5"/>
    <mergeCell ref="A7:B7"/>
    <mergeCell ref="D10:E10"/>
    <mergeCell ref="A12:B12"/>
    <mergeCell ref="A13:B13"/>
    <mergeCell ref="A14:B14"/>
    <mergeCell ref="A15:B15"/>
    <mergeCell ref="A3:B4"/>
    <mergeCell ref="A10:B11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15"/>
  <sheetViews>
    <sheetView view="pageBreakPreview" zoomScaleNormal="100" workbookViewId="0">
      <selection activeCell="L9" sqref="L9"/>
    </sheetView>
  </sheetViews>
  <sheetFormatPr defaultColWidth="9" defaultRowHeight="14.25" outlineLevelCol="3"/>
  <cols>
    <col min="1" max="1" width="11.625" style="1" customWidth="1"/>
    <col min="2" max="2" width="12.875" style="1" customWidth="1"/>
    <col min="3" max="3" width="6" style="1" customWidth="1"/>
    <col min="4" max="4" width="9.125" style="1" customWidth="1"/>
    <col min="5" max="5" width="9" style="1"/>
    <col min="6" max="7" width="11.625" style="1" hidden="1" customWidth="1"/>
    <col min="8" max="9" width="9" style="1" hidden="1" customWidth="1"/>
    <col min="10" max="16384" width="9" style="1"/>
  </cols>
  <sheetData>
    <row r="1" customHeight="1" spans="1:4">
      <c r="A1" s="115" t="s">
        <v>464</v>
      </c>
      <c r="B1" s="115"/>
      <c r="C1" s="115"/>
      <c r="D1" s="115"/>
    </row>
    <row r="2" customHeight="1" spans="1:4">
      <c r="A2" s="167"/>
      <c r="B2" s="167"/>
      <c r="C2" s="167"/>
      <c r="D2" s="167"/>
    </row>
    <row r="3" ht="18" customHeight="1" spans="1:4">
      <c r="A3" s="117" t="s">
        <v>465</v>
      </c>
      <c r="B3" s="117"/>
      <c r="C3" s="182" t="s">
        <v>466</v>
      </c>
      <c r="D3" s="152" t="s">
        <v>38</v>
      </c>
    </row>
    <row r="4" ht="32.1" customHeight="1" spans="1:4">
      <c r="A4" s="125" t="s">
        <v>467</v>
      </c>
      <c r="B4" s="125"/>
      <c r="C4" s="183"/>
      <c r="D4" s="143">
        <v>2.84</v>
      </c>
    </row>
    <row r="5" ht="32.1" customHeight="1" spans="1:4">
      <c r="A5" s="184" t="s">
        <v>468</v>
      </c>
      <c r="B5" s="184"/>
      <c r="C5" s="185"/>
      <c r="D5" s="186">
        <v>30</v>
      </c>
    </row>
    <row r="6" ht="32.1" customHeight="1" spans="1:4">
      <c r="A6" s="187" t="s">
        <v>469</v>
      </c>
      <c r="B6" s="187"/>
      <c r="C6" s="183"/>
      <c r="D6" s="131"/>
    </row>
    <row r="7" ht="32.1" customHeight="1" spans="1:4">
      <c r="A7" s="184" t="s">
        <v>470</v>
      </c>
      <c r="B7" s="184"/>
      <c r="C7" s="185"/>
      <c r="D7" s="186">
        <v>11</v>
      </c>
    </row>
    <row r="8" ht="32.1" customHeight="1" spans="1:4">
      <c r="A8" s="125" t="s">
        <v>471</v>
      </c>
      <c r="B8" s="125"/>
      <c r="C8" s="183"/>
      <c r="D8" s="126">
        <v>24</v>
      </c>
    </row>
    <row r="9" ht="32.1" customHeight="1" spans="1:4">
      <c r="A9" s="184" t="s">
        <v>472</v>
      </c>
      <c r="B9" s="184"/>
      <c r="C9" s="185"/>
      <c r="D9" s="188">
        <v>0.7</v>
      </c>
    </row>
    <row r="10" ht="32.1" customHeight="1" spans="1:4">
      <c r="A10" s="125" t="s">
        <v>473</v>
      </c>
      <c r="B10" s="125"/>
      <c r="C10" s="183"/>
      <c r="D10" s="126">
        <v>80</v>
      </c>
    </row>
    <row r="11" ht="32.1" customHeight="1" spans="1:4">
      <c r="A11" s="184" t="s">
        <v>474</v>
      </c>
      <c r="B11" s="184"/>
      <c r="C11" s="185"/>
      <c r="D11" s="186">
        <v>45</v>
      </c>
    </row>
    <row r="12" ht="32.1" customHeight="1" spans="1:4">
      <c r="A12" s="125" t="s">
        <v>475</v>
      </c>
      <c r="B12" s="125"/>
      <c r="C12" s="183"/>
      <c r="D12" s="189">
        <v>26</v>
      </c>
    </row>
    <row r="13" ht="32.1" customHeight="1" spans="1:4">
      <c r="A13" s="58" t="s">
        <v>476</v>
      </c>
      <c r="B13" s="58"/>
      <c r="C13" s="185"/>
      <c r="D13" s="186">
        <v>100</v>
      </c>
    </row>
    <row r="14" ht="67.5" customHeight="1" spans="1:4">
      <c r="A14" s="190" t="s">
        <v>477</v>
      </c>
      <c r="B14" s="190"/>
      <c r="C14" s="190"/>
      <c r="D14" s="190"/>
    </row>
    <row r="15" customHeight="1"/>
  </sheetData>
  <mergeCells count="1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D1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80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C30"/>
  <sheetViews>
    <sheetView view="pageBreakPreview" zoomScaleNormal="100" workbookViewId="0">
      <selection activeCell="Q11" sqref="Q11"/>
    </sheetView>
  </sheetViews>
  <sheetFormatPr defaultColWidth="9" defaultRowHeight="14.25"/>
  <cols>
    <col min="1" max="2" width="7.25" style="1" customWidth="1"/>
    <col min="3" max="3" width="9.75" style="1" customWidth="1"/>
    <col min="4" max="4" width="6.875" style="1" customWidth="1"/>
    <col min="5" max="5" width="5.625" style="1" customWidth="1"/>
    <col min="6" max="7" width="9" style="1"/>
    <col min="8" max="11" width="9" style="1" hidden="1" customWidth="1"/>
    <col min="12" max="16384" width="9" style="1"/>
  </cols>
  <sheetData>
    <row r="1" customHeight="1" spans="1:5">
      <c r="A1" s="115" t="s">
        <v>478</v>
      </c>
      <c r="B1" s="115"/>
      <c r="C1" s="115"/>
      <c r="D1" s="115"/>
      <c r="E1" s="115"/>
    </row>
    <row r="2" ht="1.5" customHeight="1" spans="1:5">
      <c r="A2" s="167"/>
      <c r="B2" s="167"/>
      <c r="C2" s="167"/>
      <c r="D2" s="167"/>
      <c r="E2" s="167"/>
    </row>
    <row r="3" ht="17.25" customHeight="1" spans="1:5">
      <c r="A3" s="172" t="s">
        <v>166</v>
      </c>
      <c r="B3" s="172"/>
      <c r="C3" s="152" t="s">
        <v>479</v>
      </c>
      <c r="D3" s="152"/>
      <c r="E3" s="152"/>
    </row>
    <row r="4" ht="23.25" customHeight="1" spans="1:5">
      <c r="A4" s="137"/>
      <c r="B4" s="137"/>
      <c r="C4" s="173" t="s">
        <v>480</v>
      </c>
      <c r="D4" s="174" t="s">
        <v>481</v>
      </c>
      <c r="E4" s="145"/>
    </row>
    <row r="5" ht="20.1" customHeight="1" spans="1:5">
      <c r="A5" s="120" t="s">
        <v>482</v>
      </c>
      <c r="B5" s="120"/>
      <c r="C5" s="175">
        <v>-0.399321992280868</v>
      </c>
      <c r="D5" s="175">
        <v>98.58</v>
      </c>
      <c r="E5" s="175"/>
    </row>
    <row r="6" s="157" customFormat="1" ht="20.1" customHeight="1" spans="1:16383">
      <c r="A6" s="58" t="s">
        <v>483</v>
      </c>
      <c r="B6" s="58"/>
      <c r="C6" s="132">
        <v>12.6806553760616</v>
      </c>
      <c r="D6" s="132">
        <v>98.14</v>
      </c>
      <c r="E6" s="13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157" customFormat="1" ht="20.1" customHeight="1" spans="1:5">
      <c r="A7" s="125" t="s">
        <v>484</v>
      </c>
      <c r="B7" s="125"/>
      <c r="C7" s="131">
        <v>11.5023096055137</v>
      </c>
      <c r="D7" s="131">
        <v>95.82</v>
      </c>
      <c r="E7" s="131"/>
    </row>
    <row r="8" ht="20.1" customHeight="1" spans="1:5">
      <c r="A8" s="58" t="s">
        <v>485</v>
      </c>
      <c r="B8" s="58"/>
      <c r="C8" s="132">
        <v>9</v>
      </c>
      <c r="D8" s="132">
        <v>81.44</v>
      </c>
      <c r="E8" s="132"/>
    </row>
    <row r="9" ht="20.1" customHeight="1" spans="1:5">
      <c r="A9" s="125" t="s">
        <v>486</v>
      </c>
      <c r="B9" s="125"/>
      <c r="C9" s="131">
        <v>15.2493701210605</v>
      </c>
      <c r="D9" s="131">
        <v>93.12</v>
      </c>
      <c r="E9" s="131"/>
    </row>
    <row r="10" ht="20.1" customHeight="1" spans="1:5">
      <c r="A10" s="63" t="s">
        <v>487</v>
      </c>
      <c r="B10" s="63"/>
      <c r="C10" s="176">
        <v>14.4319152507824</v>
      </c>
      <c r="D10" s="132">
        <v>90.42</v>
      </c>
      <c r="E10" s="132"/>
    </row>
    <row r="11" ht="20.1" customHeight="1" spans="1:5">
      <c r="A11" s="125" t="s">
        <v>488</v>
      </c>
      <c r="B11" s="125"/>
      <c r="C11" s="131">
        <v>16.7898110999249</v>
      </c>
      <c r="D11" s="131">
        <v>101.32</v>
      </c>
      <c r="E11" s="131"/>
    </row>
    <row r="12" ht="20.1" customHeight="1" spans="1:5">
      <c r="A12" s="63" t="s">
        <v>489</v>
      </c>
      <c r="B12" s="63"/>
      <c r="C12" s="132">
        <v>7.62366542133665</v>
      </c>
      <c r="D12" s="132">
        <v>96.77</v>
      </c>
      <c r="E12" s="132"/>
    </row>
    <row r="13" ht="20.1" customHeight="1" spans="1:5">
      <c r="A13" s="125" t="s">
        <v>490</v>
      </c>
      <c r="B13" s="125"/>
      <c r="C13" s="131">
        <v>-9.61619883214422</v>
      </c>
      <c r="D13" s="131">
        <v>99.26</v>
      </c>
      <c r="E13" s="131"/>
    </row>
    <row r="14" ht="20.1" customHeight="1" spans="1:5">
      <c r="A14" s="65" t="s">
        <v>491</v>
      </c>
      <c r="B14" s="65"/>
      <c r="C14" s="177">
        <v>0.903715768281459</v>
      </c>
      <c r="D14" s="177">
        <v>96.81</v>
      </c>
      <c r="E14" s="177"/>
    </row>
    <row r="15" ht="7.5" hidden="1" customHeight="1" spans="1:5">
      <c r="A15" s="169"/>
      <c r="B15" s="169"/>
      <c r="C15" s="170"/>
      <c r="D15" s="170"/>
      <c r="E15" s="91"/>
    </row>
    <row r="16" s="163" customFormat="1" ht="36" customHeight="1" spans="1:16383">
      <c r="A16" s="178" t="s">
        <v>492</v>
      </c>
      <c r="B16" s="178"/>
      <c r="C16" s="138"/>
      <c r="D16" s="152" t="s">
        <v>493</v>
      </c>
      <c r="E16" s="15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164" customFormat="1" ht="15" customHeight="1" spans="1:16383">
      <c r="A17" s="125" t="s">
        <v>482</v>
      </c>
      <c r="B17" s="125"/>
      <c r="C17" s="179"/>
      <c r="D17" s="175">
        <v>-12.8</v>
      </c>
      <c r="E17" s="17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163" customFormat="1" ht="20.1" customHeight="1" spans="1:16383">
      <c r="A18" s="58" t="s">
        <v>483</v>
      </c>
      <c r="B18" s="58"/>
      <c r="C18" s="87"/>
      <c r="D18" s="180">
        <v>28.2</v>
      </c>
      <c r="E18" s="180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164" customFormat="1" ht="15" customHeight="1" spans="1:16383">
      <c r="A19" s="125" t="s">
        <v>484</v>
      </c>
      <c r="B19" s="125"/>
      <c r="C19" s="179"/>
      <c r="D19" s="181">
        <v>5.1</v>
      </c>
      <c r="E19" s="18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163" customFormat="1" ht="20.1" customHeight="1" spans="1:16383">
      <c r="A20" s="58" t="s">
        <v>485</v>
      </c>
      <c r="B20" s="58"/>
      <c r="C20" s="87"/>
      <c r="D20" s="180">
        <v>-16.9</v>
      </c>
      <c r="E20" s="18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164" customFormat="1" ht="15" customHeight="1" spans="1:16383">
      <c r="A21" s="125" t="s">
        <v>486</v>
      </c>
      <c r="B21" s="125"/>
      <c r="C21" s="179"/>
      <c r="D21" s="181">
        <v>-5.3</v>
      </c>
      <c r="E21" s="18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163" customFormat="1" ht="16.5" customHeight="1" spans="1:16383">
      <c r="A22" s="63" t="s">
        <v>487</v>
      </c>
      <c r="B22" s="63"/>
      <c r="C22" s="92"/>
      <c r="D22" s="180">
        <v>-38.7</v>
      </c>
      <c r="E22" s="18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164" customFormat="1" ht="18" customHeight="1" spans="1:16383">
      <c r="A23" s="125" t="s">
        <v>488</v>
      </c>
      <c r="B23" s="125"/>
      <c r="C23" s="179"/>
      <c r="D23" s="181">
        <v>-9.3</v>
      </c>
      <c r="E23" s="18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163" customFormat="1" ht="20.1" customHeight="1" spans="1:16383">
      <c r="A24" s="63" t="s">
        <v>489</v>
      </c>
      <c r="B24" s="63"/>
      <c r="C24" s="92"/>
      <c r="D24" s="180">
        <v>-38.3</v>
      </c>
      <c r="E24" s="180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171" customFormat="1" ht="18" customHeight="1" spans="1:16383">
      <c r="A25" s="125" t="s">
        <v>490</v>
      </c>
      <c r="B25" s="125"/>
      <c r="C25" s="179"/>
      <c r="D25" s="131">
        <v>-2</v>
      </c>
      <c r="E25" s="13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ht="17.25" customHeight="1" spans="1:5">
      <c r="A26" s="65" t="s">
        <v>491</v>
      </c>
      <c r="B26" s="65"/>
      <c r="C26" s="105"/>
      <c r="D26" s="177">
        <v>11.2</v>
      </c>
      <c r="E26" s="177"/>
    </row>
    <row r="27" ht="14.1" customHeight="1"/>
    <row r="28" ht="14.1" customHeight="1"/>
    <row r="29" ht="14.1" customHeight="1"/>
    <row r="30" ht="14.1" customHeight="1"/>
  </sheetData>
  <mergeCells count="46">
    <mergeCell ref="A1:E1"/>
    <mergeCell ref="C3:E3"/>
    <mergeCell ref="D4:E4"/>
    <mergeCell ref="A5:B5"/>
    <mergeCell ref="D5:E5"/>
    <mergeCell ref="A6:B6"/>
    <mergeCell ref="D6:E6"/>
    <mergeCell ref="A7:B7"/>
    <mergeCell ref="D7:E7"/>
    <mergeCell ref="A8:B8"/>
    <mergeCell ref="D8:E8"/>
    <mergeCell ref="A9:B9"/>
    <mergeCell ref="D9:E9"/>
    <mergeCell ref="A10:B10"/>
    <mergeCell ref="D10:E10"/>
    <mergeCell ref="A11:B11"/>
    <mergeCell ref="D11:E11"/>
    <mergeCell ref="A12:B12"/>
    <mergeCell ref="D12:E12"/>
    <mergeCell ref="A13:B13"/>
    <mergeCell ref="D13:E13"/>
    <mergeCell ref="A14:B14"/>
    <mergeCell ref="D14:E14"/>
    <mergeCell ref="A16:B16"/>
    <mergeCell ref="D16:E16"/>
    <mergeCell ref="A17:B17"/>
    <mergeCell ref="D17:E17"/>
    <mergeCell ref="A18:B18"/>
    <mergeCell ref="D18:E18"/>
    <mergeCell ref="A19:B19"/>
    <mergeCell ref="D19:E19"/>
    <mergeCell ref="A20:B20"/>
    <mergeCell ref="D20:E20"/>
    <mergeCell ref="A21:B21"/>
    <mergeCell ref="D21:E21"/>
    <mergeCell ref="A22:B22"/>
    <mergeCell ref="D22:E22"/>
    <mergeCell ref="A23:B23"/>
    <mergeCell ref="D23:E23"/>
    <mergeCell ref="A24:B24"/>
    <mergeCell ref="D24:E24"/>
    <mergeCell ref="A25:B25"/>
    <mergeCell ref="D25:E25"/>
    <mergeCell ref="A26:B26"/>
    <mergeCell ref="D26:E26"/>
    <mergeCell ref="A3:B4"/>
  </mergeCells>
  <printOptions horizontalCentered="1"/>
  <pageMargins left="0.751388888888889" right="0.751388888888889" top="1" bottom="1" header="0.5" footer="0.5"/>
  <pageSetup paperSize="9" scale="144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25"/>
  <sheetViews>
    <sheetView view="pageBreakPreview" zoomScale="130" zoomScaleNormal="100" topLeftCell="A4" workbookViewId="0">
      <selection activeCell="D16" sqref="D16:D25"/>
    </sheetView>
  </sheetViews>
  <sheetFormatPr defaultColWidth="9" defaultRowHeight="14.25"/>
  <cols>
    <col min="1" max="1" width="11.625" style="1" customWidth="1"/>
    <col min="2" max="2" width="10.75" style="1" customWidth="1"/>
    <col min="3" max="3" width="8.625" style="1" customWidth="1"/>
    <col min="4" max="4" width="9.75" style="166" customWidth="1"/>
    <col min="5" max="5" width="9" style="1"/>
    <col min="6" max="9" width="9" style="1" hidden="1" customWidth="1"/>
    <col min="10" max="16384" width="9" style="1"/>
  </cols>
  <sheetData>
    <row r="1" ht="13.5" customHeight="1" spans="1:4">
      <c r="A1" s="115" t="s">
        <v>494</v>
      </c>
      <c r="B1" s="115"/>
      <c r="C1" s="115"/>
      <c r="D1" s="115"/>
    </row>
    <row r="2" ht="3" hidden="1" customHeight="1" spans="1:4">
      <c r="A2" s="167"/>
      <c r="B2" s="167"/>
      <c r="C2" s="167"/>
      <c r="D2" s="168"/>
    </row>
    <row r="3" ht="25.5" customHeight="1" spans="1:4">
      <c r="A3" s="138" t="s">
        <v>495</v>
      </c>
      <c r="B3" s="117"/>
      <c r="C3" s="118" t="s">
        <v>40</v>
      </c>
      <c r="D3" s="152" t="s">
        <v>204</v>
      </c>
    </row>
    <row r="4" s="163" customFormat="1" ht="15.75" customHeight="1" spans="1:16384">
      <c r="A4" s="125" t="s">
        <v>482</v>
      </c>
      <c r="B4" s="125"/>
      <c r="C4" s="159">
        <v>288.57396</v>
      </c>
      <c r="D4" s="131">
        <v>7.2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164" customFormat="1" ht="17.45" customHeight="1" spans="1:16384">
      <c r="A5" s="58" t="s">
        <v>483</v>
      </c>
      <c r="B5" s="58"/>
      <c r="C5" s="160">
        <v>248.83656</v>
      </c>
      <c r="D5" s="132">
        <v>15.6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157" customFormat="1" ht="17.45" customHeight="1" spans="1:4">
      <c r="A6" s="125" t="s">
        <v>484</v>
      </c>
      <c r="B6" s="125"/>
      <c r="C6" s="161">
        <v>134.56029</v>
      </c>
      <c r="D6" s="131">
        <v>-7.2</v>
      </c>
    </row>
    <row r="7" s="165" customFormat="1" ht="17.45" customHeight="1" spans="1:16384">
      <c r="A7" s="58" t="s">
        <v>485</v>
      </c>
      <c r="B7" s="58"/>
      <c r="C7" s="160">
        <v>9.27165</v>
      </c>
      <c r="D7" s="132">
        <v>-24.4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63" customFormat="1" ht="17.45" customHeight="1" spans="1:16384">
      <c r="A8" s="125" t="s">
        <v>486</v>
      </c>
      <c r="B8" s="125"/>
      <c r="C8" s="161">
        <v>31.33826</v>
      </c>
      <c r="D8" s="131">
        <v>-1.1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164" customFormat="1" ht="17.45" customHeight="1" spans="1:16384">
      <c r="A9" s="63" t="s">
        <v>487</v>
      </c>
      <c r="B9" s="63"/>
      <c r="C9" s="160">
        <v>211.59921</v>
      </c>
      <c r="D9" s="132">
        <v>1.5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163" customFormat="1" ht="17.45" customHeight="1" spans="1:16384">
      <c r="A10" s="125" t="s">
        <v>488</v>
      </c>
      <c r="B10" s="125"/>
      <c r="C10" s="161">
        <v>1.69577</v>
      </c>
      <c r="D10" s="131">
        <v>-9.9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164" customFormat="1" ht="17.45" customHeight="1" spans="1:16384">
      <c r="A11" s="63" t="s">
        <v>489</v>
      </c>
      <c r="B11" s="63"/>
      <c r="C11" s="160">
        <v>5.09296</v>
      </c>
      <c r="D11" s="132">
        <v>10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163" customFormat="1" ht="13.5" customHeight="1" spans="1:16384">
      <c r="A12" s="125" t="s">
        <v>490</v>
      </c>
      <c r="B12" s="125"/>
      <c r="C12" s="161">
        <v>3.28705</v>
      </c>
      <c r="D12" s="131">
        <v>-1.7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164" customFormat="1" customHeight="1" spans="1:16384">
      <c r="A13" s="65" t="s">
        <v>491</v>
      </c>
      <c r="B13" s="65"/>
      <c r="C13" s="162">
        <v>19.14696</v>
      </c>
      <c r="D13" s="133">
        <v>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0.75" hidden="1" customHeight="1" spans="1:4">
      <c r="A14" s="169"/>
      <c r="B14" s="169"/>
      <c r="C14" s="170"/>
      <c r="D14" s="153"/>
    </row>
    <row r="15" ht="23.25" customHeight="1" spans="1:4">
      <c r="A15" s="117" t="s">
        <v>496</v>
      </c>
      <c r="B15" s="117"/>
      <c r="C15" s="118" t="s">
        <v>40</v>
      </c>
      <c r="D15" s="152" t="s">
        <v>204</v>
      </c>
    </row>
    <row r="16" ht="17.45" customHeight="1" spans="1:4">
      <c r="A16" s="120" t="s">
        <v>482</v>
      </c>
      <c r="B16" s="120"/>
      <c r="C16" s="159">
        <v>927.45788</v>
      </c>
      <c r="D16" s="122">
        <v>15.5</v>
      </c>
    </row>
    <row r="17" ht="17.45" customHeight="1" spans="1:4">
      <c r="A17" s="58" t="s">
        <v>483</v>
      </c>
      <c r="B17" s="58"/>
      <c r="C17" s="160">
        <v>567.69775</v>
      </c>
      <c r="D17" s="124">
        <v>11</v>
      </c>
    </row>
    <row r="18" ht="17.45" customHeight="1" spans="1:4">
      <c r="A18" s="125" t="s">
        <v>484</v>
      </c>
      <c r="B18" s="125"/>
      <c r="C18" s="161">
        <v>157.99003</v>
      </c>
      <c r="D18" s="122">
        <v>61.4</v>
      </c>
    </row>
    <row r="19" ht="17.45" customHeight="1" spans="1:4">
      <c r="A19" s="58" t="s">
        <v>485</v>
      </c>
      <c r="B19" s="58"/>
      <c r="C19" s="160">
        <v>80.61012</v>
      </c>
      <c r="D19" s="124">
        <v>-0.8</v>
      </c>
    </row>
    <row r="20" ht="17.45" customHeight="1" spans="1:4">
      <c r="A20" s="125" t="s">
        <v>486</v>
      </c>
      <c r="B20" s="125"/>
      <c r="C20" s="161">
        <v>77.72847</v>
      </c>
      <c r="D20" s="122">
        <v>-2.9</v>
      </c>
    </row>
    <row r="21" ht="15" customHeight="1" spans="1:4">
      <c r="A21" s="63" t="s">
        <v>487</v>
      </c>
      <c r="B21" s="63"/>
      <c r="C21" s="160">
        <v>356.42808</v>
      </c>
      <c r="D21" s="124">
        <v>23.3</v>
      </c>
    </row>
    <row r="22" ht="17.45" customHeight="1" spans="1:4">
      <c r="A22" s="125" t="s">
        <v>488</v>
      </c>
      <c r="B22" s="125"/>
      <c r="C22" s="161">
        <v>7.91801</v>
      </c>
      <c r="D22" s="122">
        <v>59.1</v>
      </c>
    </row>
    <row r="23" ht="15.75" customHeight="1" spans="1:4">
      <c r="A23" s="63" t="s">
        <v>489</v>
      </c>
      <c r="B23" s="63"/>
      <c r="C23" s="160">
        <v>7.25651</v>
      </c>
      <c r="D23" s="124">
        <v>13.8</v>
      </c>
    </row>
    <row r="24" ht="15.75" customHeight="1" spans="1:4">
      <c r="A24" s="125" t="s">
        <v>490</v>
      </c>
      <c r="B24" s="125"/>
      <c r="C24" s="161">
        <v>23.12946</v>
      </c>
      <c r="D24" s="122">
        <v>15.7</v>
      </c>
    </row>
    <row r="25" customHeight="1" spans="1:4">
      <c r="A25" s="65" t="s">
        <v>491</v>
      </c>
      <c r="B25" s="65"/>
      <c r="C25" s="162">
        <v>24.12674</v>
      </c>
      <c r="D25" s="129">
        <v>8.9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90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24"/>
  <sheetViews>
    <sheetView view="pageBreakPreview" zoomScale="130" zoomScaleNormal="100" workbookViewId="0">
      <selection activeCell="J26" sqref="J26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customHeight="1" spans="1:4">
      <c r="A1" s="115" t="s">
        <v>497</v>
      </c>
      <c r="B1" s="115"/>
      <c r="C1" s="115"/>
      <c r="D1" s="115"/>
    </row>
    <row r="2" customHeight="1" spans="1:4">
      <c r="A2" s="116"/>
      <c r="B2" s="116"/>
      <c r="C2" s="116"/>
      <c r="D2" s="116"/>
    </row>
    <row r="3" ht="24" customHeight="1" spans="1:4">
      <c r="A3" s="137" t="s">
        <v>498</v>
      </c>
      <c r="B3" s="137"/>
      <c r="C3" s="118" t="s">
        <v>40</v>
      </c>
      <c r="D3" s="152" t="s">
        <v>204</v>
      </c>
    </row>
    <row r="4" ht="18.4" customHeight="1" spans="1:4">
      <c r="A4" s="125" t="s">
        <v>482</v>
      </c>
      <c r="B4" s="125"/>
      <c r="C4" s="140">
        <v>270.13279</v>
      </c>
      <c r="D4" s="131">
        <v>10.1</v>
      </c>
    </row>
    <row r="5" ht="18.4" customHeight="1" spans="1:4">
      <c r="A5" s="58" t="s">
        <v>483</v>
      </c>
      <c r="B5" s="58"/>
      <c r="C5" s="141">
        <v>212.68038</v>
      </c>
      <c r="D5" s="132">
        <v>7.2</v>
      </c>
    </row>
    <row r="6" s="157" customFormat="1" ht="18.4" customHeight="1" spans="1:16384">
      <c r="A6" s="125" t="s">
        <v>484</v>
      </c>
      <c r="B6" s="125"/>
      <c r="C6" s="143">
        <v>141.02743</v>
      </c>
      <c r="D6" s="131">
        <v>-5.1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ht="18.4" customHeight="1" spans="1:4">
      <c r="A7" s="58" t="s">
        <v>485</v>
      </c>
      <c r="B7" s="58"/>
      <c r="C7" s="141">
        <v>8.23821</v>
      </c>
      <c r="D7" s="132">
        <v>-46.8</v>
      </c>
    </row>
    <row r="8" ht="18.4" customHeight="1" spans="1:4">
      <c r="A8" s="125" t="s">
        <v>486</v>
      </c>
      <c r="B8" s="125"/>
      <c r="C8" s="143">
        <v>30.35023</v>
      </c>
      <c r="D8" s="131">
        <v>-10.4</v>
      </c>
    </row>
    <row r="9" ht="18.4" customHeight="1" spans="1:4">
      <c r="A9" s="63" t="s">
        <v>487</v>
      </c>
      <c r="B9" s="63"/>
      <c r="C9" s="141">
        <v>210.93406</v>
      </c>
      <c r="D9" s="132">
        <v>3.8</v>
      </c>
    </row>
    <row r="10" ht="18.4" customHeight="1" spans="1:4">
      <c r="A10" s="125" t="s">
        <v>488</v>
      </c>
      <c r="B10" s="125"/>
      <c r="C10" s="143">
        <v>1.1927</v>
      </c>
      <c r="D10" s="131">
        <v>-23.1</v>
      </c>
    </row>
    <row r="11" ht="18.4" customHeight="1" spans="1:4">
      <c r="A11" s="63" t="s">
        <v>489</v>
      </c>
      <c r="B11" s="63"/>
      <c r="C11" s="141">
        <v>3.6047</v>
      </c>
      <c r="D11" s="132">
        <v>8.3</v>
      </c>
    </row>
    <row r="12" ht="18.4" customHeight="1" spans="1:4">
      <c r="A12" s="125" t="s">
        <v>490</v>
      </c>
      <c r="B12" s="125"/>
      <c r="C12" s="143">
        <v>2.21086</v>
      </c>
      <c r="D12" s="131">
        <v>61.9</v>
      </c>
    </row>
    <row r="13" ht="18.4" customHeight="1" spans="1:4">
      <c r="A13" s="65" t="s">
        <v>491</v>
      </c>
      <c r="B13" s="65"/>
      <c r="C13" s="158">
        <v>20.13487</v>
      </c>
      <c r="D13" s="133">
        <v>22.8</v>
      </c>
    </row>
    <row r="14" ht="24" customHeight="1" spans="1:4">
      <c r="A14" s="117" t="s">
        <v>499</v>
      </c>
      <c r="B14" s="117"/>
      <c r="C14" s="118" t="s">
        <v>40</v>
      </c>
      <c r="D14" s="152" t="s">
        <v>204</v>
      </c>
    </row>
    <row r="15" ht="18" customHeight="1" spans="1:4">
      <c r="A15" s="120" t="s">
        <v>482</v>
      </c>
      <c r="B15" s="120"/>
      <c r="C15" s="159">
        <v>4.84048</v>
      </c>
      <c r="D15" s="122">
        <v>14.7</v>
      </c>
    </row>
    <row r="16" ht="18" customHeight="1" spans="1:4">
      <c r="A16" s="58" t="s">
        <v>483</v>
      </c>
      <c r="B16" s="58"/>
      <c r="C16" s="160">
        <v>5.87596</v>
      </c>
      <c r="D16" s="124">
        <v>10.9</v>
      </c>
    </row>
    <row r="17" ht="18" customHeight="1" spans="1:4">
      <c r="A17" s="125" t="s">
        <v>484</v>
      </c>
      <c r="B17" s="125"/>
      <c r="C17" s="161">
        <v>2.51127</v>
      </c>
      <c r="D17" s="122">
        <v>19.1</v>
      </c>
    </row>
    <row r="18" ht="18" customHeight="1" spans="1:4">
      <c r="A18" s="58" t="s">
        <v>485</v>
      </c>
      <c r="B18" s="58"/>
      <c r="C18" s="160">
        <v>0.98025</v>
      </c>
      <c r="D18" s="124">
        <v>-4.6</v>
      </c>
    </row>
    <row r="19" ht="18" customHeight="1" spans="1:4">
      <c r="A19" s="125" t="s">
        <v>486</v>
      </c>
      <c r="B19" s="125"/>
      <c r="C19" s="161">
        <v>1.14844</v>
      </c>
      <c r="D19" s="122">
        <v>25.8</v>
      </c>
    </row>
    <row r="20" ht="18" customHeight="1" spans="1:4">
      <c r="A20" s="63" t="s">
        <v>487</v>
      </c>
      <c r="B20" s="63"/>
      <c r="C20" s="160">
        <v>4.12758</v>
      </c>
      <c r="D20" s="124">
        <v>8.1</v>
      </c>
    </row>
    <row r="21" ht="18" customHeight="1" spans="1:4">
      <c r="A21" s="125" t="s">
        <v>488</v>
      </c>
      <c r="B21" s="125"/>
      <c r="C21" s="161">
        <v>0.35681</v>
      </c>
      <c r="D21" s="122">
        <v>-14</v>
      </c>
    </row>
    <row r="22" ht="18" customHeight="1" spans="1:4">
      <c r="A22" s="63" t="s">
        <v>489</v>
      </c>
      <c r="B22" s="63"/>
      <c r="C22" s="160">
        <v>0.22545</v>
      </c>
      <c r="D22" s="124">
        <v>14.5</v>
      </c>
    </row>
    <row r="23" ht="18" customHeight="1" spans="1:4">
      <c r="A23" s="125" t="s">
        <v>490</v>
      </c>
      <c r="B23" s="125"/>
      <c r="C23" s="161">
        <v>0.36655</v>
      </c>
      <c r="D23" s="122">
        <v>-5.4</v>
      </c>
    </row>
    <row r="24" ht="18" customHeight="1" spans="1:4">
      <c r="A24" s="65" t="s">
        <v>491</v>
      </c>
      <c r="B24" s="65"/>
      <c r="C24" s="162">
        <v>0.3708</v>
      </c>
      <c r="D24" s="129">
        <v>20.9</v>
      </c>
    </row>
  </sheetData>
  <mergeCells count="23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51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G35"/>
  <sheetViews>
    <sheetView view="pageBreakPreview" zoomScale="130" zoomScaleNormal="100" topLeftCell="A13" workbookViewId="0">
      <selection activeCell="E6" sqref="E6"/>
    </sheetView>
  </sheetViews>
  <sheetFormatPr defaultColWidth="9" defaultRowHeight="14.25" outlineLevelCol="6"/>
  <cols>
    <col min="1" max="1" width="11.625" style="1" customWidth="1"/>
    <col min="2" max="2" width="8.125" style="1" customWidth="1"/>
    <col min="3" max="3" width="7.5" style="166" customWidth="1"/>
    <col min="4" max="4" width="8.75" style="166" customWidth="1"/>
    <col min="5" max="5" width="8.375" style="166" customWidth="1"/>
    <col min="6" max="6" width="7.875" style="166" customWidth="1"/>
    <col min="7" max="16384" width="9" style="1"/>
  </cols>
  <sheetData>
    <row r="1" customHeight="1" spans="1:6">
      <c r="A1" s="452" t="s">
        <v>36</v>
      </c>
      <c r="B1" s="452"/>
      <c r="C1" s="452"/>
      <c r="D1" s="452"/>
      <c r="E1" s="452"/>
      <c r="F1" s="452"/>
    </row>
    <row r="2" customHeight="1" spans="1:6">
      <c r="A2" s="116"/>
      <c r="B2" s="116"/>
      <c r="C2" s="246"/>
      <c r="D2" s="246"/>
      <c r="E2" s="246"/>
      <c r="F2" s="246"/>
    </row>
    <row r="3" ht="13.5" customHeight="1" spans="1:6">
      <c r="A3" s="119" t="s">
        <v>37</v>
      </c>
      <c r="B3" s="119"/>
      <c r="C3" s="118" t="s">
        <v>38</v>
      </c>
      <c r="D3" s="118" t="s">
        <v>39</v>
      </c>
      <c r="E3" s="152" t="s">
        <v>40</v>
      </c>
      <c r="F3" s="152" t="s">
        <v>39</v>
      </c>
    </row>
    <row r="4" ht="16.5" customHeight="1" spans="1:6">
      <c r="A4" s="119"/>
      <c r="B4" s="119"/>
      <c r="C4" s="152"/>
      <c r="D4" s="152"/>
      <c r="E4" s="152"/>
      <c r="F4" s="152"/>
    </row>
    <row r="5" s="163" customFormat="1" ht="20.1" customHeight="1" spans="1:6">
      <c r="A5" s="442" t="s">
        <v>41</v>
      </c>
      <c r="B5" s="442"/>
      <c r="C5" s="453"/>
      <c r="D5" s="454">
        <v>14.1</v>
      </c>
      <c r="E5" s="453"/>
      <c r="F5" s="454">
        <v>8</v>
      </c>
    </row>
    <row r="6" ht="28.5" customHeight="1" spans="1:6">
      <c r="A6" s="59" t="s">
        <v>42</v>
      </c>
      <c r="B6" s="59"/>
      <c r="C6" s="455">
        <v>93.11</v>
      </c>
      <c r="D6" s="456" t="s">
        <v>43</v>
      </c>
      <c r="E6" s="455">
        <v>95.49</v>
      </c>
      <c r="F6" s="456" t="s">
        <v>44</v>
      </c>
    </row>
    <row r="7" s="163" customFormat="1" ht="20.1" customHeight="1" spans="1:6">
      <c r="A7" s="442" t="s">
        <v>45</v>
      </c>
      <c r="B7" s="442"/>
      <c r="C7" s="453"/>
      <c r="D7" s="454"/>
      <c r="E7" s="453"/>
      <c r="F7" s="454">
        <v>-10.4598291289129</v>
      </c>
    </row>
    <row r="8" s="164" customFormat="1" ht="20.1" customHeight="1" spans="1:6">
      <c r="A8" s="59" t="s">
        <v>46</v>
      </c>
      <c r="B8" s="59"/>
      <c r="C8" s="457"/>
      <c r="D8" s="458"/>
      <c r="E8" s="457"/>
      <c r="F8" s="458">
        <v>12.3126500010003</v>
      </c>
    </row>
    <row r="9" s="163" customFormat="1" ht="20.1" customHeight="1" spans="1:6">
      <c r="A9" s="442" t="s">
        <v>47</v>
      </c>
      <c r="B9" s="442"/>
      <c r="C9" s="453"/>
      <c r="D9" s="454"/>
      <c r="E9" s="453"/>
      <c r="F9" s="454">
        <v>-13.904331458426</v>
      </c>
    </row>
    <row r="10" s="164" customFormat="1" ht="20.1" customHeight="1" spans="1:6">
      <c r="A10" s="59" t="s">
        <v>48</v>
      </c>
      <c r="B10" s="59"/>
      <c r="C10" s="457"/>
      <c r="D10" s="458"/>
      <c r="E10" s="457"/>
      <c r="F10" s="458">
        <v>-13.3245635266611</v>
      </c>
    </row>
    <row r="11" ht="20.1" customHeight="1" spans="1:6">
      <c r="A11" s="442" t="s">
        <v>49</v>
      </c>
      <c r="B11" s="442"/>
      <c r="C11" s="453"/>
      <c r="D11" s="454"/>
      <c r="E11" s="453">
        <v>953.40267</v>
      </c>
      <c r="F11" s="454">
        <v>4.4</v>
      </c>
    </row>
    <row r="12" ht="20.1" customHeight="1" spans="1:6">
      <c r="A12" s="59" t="s">
        <v>50</v>
      </c>
      <c r="B12" s="59"/>
      <c r="C12" s="458">
        <v>102.2</v>
      </c>
      <c r="D12" s="458">
        <v>2.2</v>
      </c>
      <c r="E12" s="458">
        <v>100.4</v>
      </c>
      <c r="F12" s="458">
        <v>0.4</v>
      </c>
    </row>
    <row r="13" ht="20.1" customHeight="1" spans="1:6">
      <c r="A13" s="442" t="s">
        <v>51</v>
      </c>
      <c r="B13" s="442"/>
      <c r="C13" s="453">
        <v>40.25</v>
      </c>
      <c r="D13" s="454">
        <v>-38.0101647928538</v>
      </c>
      <c r="E13" s="453">
        <v>909.47</v>
      </c>
      <c r="F13" s="454">
        <v>10.4</v>
      </c>
    </row>
    <row r="14" ht="20.1" customHeight="1" spans="1:6">
      <c r="A14" s="59" t="s">
        <v>52</v>
      </c>
      <c r="B14" s="59"/>
      <c r="C14" s="457">
        <v>22.73</v>
      </c>
      <c r="D14" s="458">
        <v>-49.7</v>
      </c>
      <c r="E14" s="457">
        <v>385.1</v>
      </c>
      <c r="F14" s="458">
        <v>3</v>
      </c>
    </row>
    <row r="15" ht="20.1" customHeight="1" spans="1:7">
      <c r="A15" s="453" t="s">
        <v>53</v>
      </c>
      <c r="B15" s="453"/>
      <c r="C15" s="453">
        <v>78.94</v>
      </c>
      <c r="D15" s="454">
        <v>5.73732833087988</v>
      </c>
      <c r="E15" s="453">
        <v>539.32</v>
      </c>
      <c r="F15" s="454">
        <v>-1.4</v>
      </c>
      <c r="G15" s="453"/>
    </row>
    <row r="16" ht="20.1" customHeight="1" spans="1:6">
      <c r="A16" s="59" t="s">
        <v>54</v>
      </c>
      <c r="B16" s="59"/>
      <c r="C16" s="457"/>
      <c r="D16" s="458"/>
      <c r="E16" s="457">
        <v>13762.57</v>
      </c>
      <c r="F16" s="458">
        <v>3.7</v>
      </c>
    </row>
    <row r="17" ht="20.1" customHeight="1" spans="1:6">
      <c r="A17" s="442" t="s">
        <v>55</v>
      </c>
      <c r="B17" s="442"/>
      <c r="C17" s="453"/>
      <c r="D17" s="454"/>
      <c r="E17" s="453">
        <v>17141.88</v>
      </c>
      <c r="F17" s="454">
        <v>9.6</v>
      </c>
    </row>
    <row r="18" ht="20.1" customHeight="1" spans="1:6">
      <c r="A18" s="59" t="s">
        <v>56</v>
      </c>
      <c r="B18" s="59"/>
      <c r="C18" s="457"/>
      <c r="D18" s="458"/>
      <c r="E18" s="457">
        <v>407.15</v>
      </c>
      <c r="F18" s="458">
        <v>14.7</v>
      </c>
    </row>
    <row r="19" ht="20.1" customHeight="1" spans="1:6">
      <c r="A19" s="442" t="s">
        <v>57</v>
      </c>
      <c r="B19" s="442"/>
      <c r="C19" s="453">
        <v>0.86</v>
      </c>
      <c r="D19" s="454"/>
      <c r="E19" s="453">
        <v>21.24</v>
      </c>
      <c r="F19" s="454">
        <v>16.3</v>
      </c>
    </row>
    <row r="20" ht="20.1" customHeight="1" spans="1:6">
      <c r="A20" s="59" t="s">
        <v>58</v>
      </c>
      <c r="B20" s="59"/>
      <c r="C20" s="457"/>
      <c r="D20" s="458"/>
      <c r="E20" s="457">
        <v>1493.27</v>
      </c>
      <c r="F20" s="458"/>
    </row>
    <row r="21" ht="20.1" customHeight="1" spans="1:6">
      <c r="A21" s="442" t="s">
        <v>59</v>
      </c>
      <c r="B21" s="442"/>
      <c r="C21" s="453"/>
      <c r="D21" s="454"/>
      <c r="E21" s="462">
        <v>152951</v>
      </c>
      <c r="F21" s="454"/>
    </row>
    <row r="22" ht="20.1" customHeight="1" spans="1:6">
      <c r="A22" s="59" t="s">
        <v>60</v>
      </c>
      <c r="B22" s="59"/>
      <c r="C22" s="457">
        <v>25.98541486</v>
      </c>
      <c r="D22" s="458">
        <v>-1.16890878679144</v>
      </c>
      <c r="E22" s="457">
        <v>292.6621594745</v>
      </c>
      <c r="F22" s="458">
        <v>11.9859832391167</v>
      </c>
    </row>
    <row r="23" ht="20.1" customHeight="1" spans="1:6">
      <c r="A23" s="459" t="s">
        <v>61</v>
      </c>
      <c r="B23" s="459"/>
      <c r="C23" s="460">
        <v>11.18339123</v>
      </c>
      <c r="D23" s="461">
        <v>-18.4030254626322</v>
      </c>
      <c r="E23" s="460">
        <v>153.6195660445</v>
      </c>
      <c r="F23" s="461">
        <v>8.56684441972908</v>
      </c>
    </row>
    <row r="35" spans="1:1">
      <c r="A35" s="1" t="s">
        <v>62</v>
      </c>
    </row>
  </sheetData>
  <mergeCells count="24">
    <mergeCell ref="A1:F1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6:B16"/>
    <mergeCell ref="A17:B17"/>
    <mergeCell ref="A18:B18"/>
    <mergeCell ref="A19:B19"/>
    <mergeCell ref="A20:B20"/>
    <mergeCell ref="A21:B21"/>
    <mergeCell ref="A22:B22"/>
    <mergeCell ref="A23:B23"/>
    <mergeCell ref="C3:C4"/>
    <mergeCell ref="D3:D4"/>
    <mergeCell ref="E3:E4"/>
    <mergeCell ref="F3:F4"/>
    <mergeCell ref="A3:B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35" orientation="portrait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F26"/>
  <sheetViews>
    <sheetView view="pageBreakPreview" zoomScaleNormal="100" workbookViewId="0">
      <selection activeCell="K14" sqref="K14"/>
    </sheetView>
  </sheetViews>
  <sheetFormatPr defaultColWidth="9" defaultRowHeight="14.25" outlineLevelCol="5"/>
  <cols>
    <col min="1" max="1" width="11.625" style="1" customWidth="1"/>
    <col min="2" max="2" width="12.375" style="1" customWidth="1"/>
    <col min="3" max="3" width="5.75" style="1" customWidth="1"/>
    <col min="4" max="4" width="7.625" style="1" customWidth="1"/>
    <col min="5" max="5" width="6.875" style="1" customWidth="1"/>
    <col min="6" max="6" width="7.75" style="1" customWidth="1"/>
    <col min="7" max="16381" width="9" style="1"/>
  </cols>
  <sheetData>
    <row r="1" s="1" customFormat="1" customHeight="1" spans="1:6">
      <c r="A1" s="136" t="s">
        <v>500</v>
      </c>
      <c r="B1" s="136"/>
      <c r="C1" s="136"/>
      <c r="D1" s="136"/>
      <c r="E1" s="136"/>
      <c r="F1" s="136"/>
    </row>
    <row r="2" s="1" customFormat="1" customHeight="1" spans="1:5">
      <c r="A2" s="116"/>
      <c r="B2" s="116"/>
      <c r="C2" s="116"/>
      <c r="D2" s="116"/>
      <c r="E2" s="116"/>
    </row>
    <row r="3" s="1" customFormat="1" ht="24" customHeight="1" spans="1:6">
      <c r="A3" s="137" t="s">
        <v>501</v>
      </c>
      <c r="B3" s="137"/>
      <c r="C3" s="138"/>
      <c r="D3" s="138" t="s">
        <v>167</v>
      </c>
      <c r="E3" s="138"/>
      <c r="F3" s="152" t="s">
        <v>204</v>
      </c>
    </row>
    <row r="4" s="1" customFormat="1" ht="15" customHeight="1" spans="1:6">
      <c r="A4" s="125" t="s">
        <v>482</v>
      </c>
      <c r="B4" s="125"/>
      <c r="C4" s="139"/>
      <c r="D4" s="140">
        <v>8.64777</v>
      </c>
      <c r="E4" s="139"/>
      <c r="F4" s="131">
        <v>37.6</v>
      </c>
    </row>
    <row r="5" s="1" customFormat="1" ht="16.5" customHeight="1" spans="1:6">
      <c r="A5" s="58" t="s">
        <v>483</v>
      </c>
      <c r="B5" s="58"/>
      <c r="C5" s="89"/>
      <c r="D5" s="141">
        <v>7.08836</v>
      </c>
      <c r="E5" s="89"/>
      <c r="F5" s="132">
        <v>41.2</v>
      </c>
    </row>
    <row r="6" s="1" customFormat="1" ht="16.5" customHeight="1" spans="1:6">
      <c r="A6" s="125" t="s">
        <v>484</v>
      </c>
      <c r="B6" s="125"/>
      <c r="C6" s="142"/>
      <c r="D6" s="143">
        <v>2.66376</v>
      </c>
      <c r="E6" s="142"/>
      <c r="F6" s="131">
        <v>9.6</v>
      </c>
    </row>
    <row r="7" s="1" customFormat="1" ht="18.4" customHeight="1" spans="1:6">
      <c r="A7" s="58" t="s">
        <v>485</v>
      </c>
      <c r="B7" s="58"/>
      <c r="C7" s="89"/>
      <c r="D7" s="141">
        <v>0.90754</v>
      </c>
      <c r="E7" s="89"/>
      <c r="F7" s="132">
        <v>-15.8</v>
      </c>
    </row>
    <row r="8" s="1" customFormat="1" ht="18.4" customHeight="1" spans="1:6">
      <c r="A8" s="125" t="s">
        <v>486</v>
      </c>
      <c r="B8" s="125"/>
      <c r="C8" s="142"/>
      <c r="D8" s="143">
        <v>0.98319</v>
      </c>
      <c r="E8" s="142"/>
      <c r="F8" s="131">
        <v>27.8</v>
      </c>
    </row>
    <row r="9" s="1" customFormat="1" ht="18.4" customHeight="1" spans="1:6">
      <c r="A9" s="63" t="s">
        <v>487</v>
      </c>
      <c r="B9" s="63"/>
      <c r="C9" s="89"/>
      <c r="D9" s="141">
        <v>5.39474</v>
      </c>
      <c r="E9" s="89"/>
      <c r="F9" s="132">
        <v>11.1</v>
      </c>
    </row>
    <row r="10" s="1" customFormat="1" ht="18.4" customHeight="1" spans="1:6">
      <c r="A10" s="125" t="s">
        <v>488</v>
      </c>
      <c r="B10" s="125"/>
      <c r="C10" s="142"/>
      <c r="D10" s="143">
        <v>0.29962</v>
      </c>
      <c r="E10" s="142"/>
      <c r="F10" s="131">
        <v>-1.3</v>
      </c>
    </row>
    <row r="11" s="1" customFormat="1" ht="18.4" customHeight="1" spans="1:6">
      <c r="A11" s="63" t="s">
        <v>489</v>
      </c>
      <c r="B11" s="63"/>
      <c r="C11" s="89"/>
      <c r="D11" s="141">
        <v>0.73278</v>
      </c>
      <c r="E11" s="89"/>
      <c r="F11" s="132">
        <v>20.2</v>
      </c>
    </row>
    <row r="12" s="1" customFormat="1" ht="18.4" customHeight="1" spans="1:6">
      <c r="A12" s="125" t="s">
        <v>490</v>
      </c>
      <c r="B12" s="125"/>
      <c r="C12" s="142"/>
      <c r="D12" s="143">
        <v>0.73644</v>
      </c>
      <c r="E12" s="142"/>
      <c r="F12" s="131">
        <v>49.9</v>
      </c>
    </row>
    <row r="13" s="1" customFormat="1" customHeight="1" spans="1:6">
      <c r="A13" s="65" t="s">
        <v>491</v>
      </c>
      <c r="B13" s="63"/>
      <c r="C13" s="89"/>
      <c r="D13" s="141">
        <v>0.89441</v>
      </c>
      <c r="E13" s="89"/>
      <c r="F13" s="153">
        <v>35.4</v>
      </c>
    </row>
    <row r="14" s="1" customFormat="1" ht="37.5" customHeight="1" spans="1:6">
      <c r="A14" s="144" t="s">
        <v>502</v>
      </c>
      <c r="B14" s="144"/>
      <c r="C14" s="145" t="s">
        <v>79</v>
      </c>
      <c r="D14" s="145" t="s">
        <v>80</v>
      </c>
      <c r="E14" s="145" t="s">
        <v>81</v>
      </c>
      <c r="F14" s="145" t="s">
        <v>82</v>
      </c>
    </row>
    <row r="15" s="1" customFormat="1" ht="18" customHeight="1" spans="1:6">
      <c r="A15" s="125" t="s">
        <v>482</v>
      </c>
      <c r="B15" s="125"/>
      <c r="C15" s="146">
        <v>735</v>
      </c>
      <c r="D15" s="146">
        <v>17</v>
      </c>
      <c r="E15" s="146">
        <v>1</v>
      </c>
      <c r="F15" s="154">
        <v>751</v>
      </c>
    </row>
    <row r="16" s="1" customFormat="1" ht="18" customHeight="1" spans="1:6">
      <c r="A16" s="58" t="s">
        <v>483</v>
      </c>
      <c r="B16" s="58"/>
      <c r="C16" s="147">
        <v>793</v>
      </c>
      <c r="D16" s="147">
        <v>6</v>
      </c>
      <c r="E16" s="147"/>
      <c r="F16" s="155">
        <v>799</v>
      </c>
    </row>
    <row r="17" s="1" customFormat="1" ht="18" customHeight="1" spans="1:6">
      <c r="A17" s="125" t="s">
        <v>484</v>
      </c>
      <c r="B17" s="125"/>
      <c r="C17" s="146">
        <v>456</v>
      </c>
      <c r="D17" s="146">
        <v>9</v>
      </c>
      <c r="E17" s="146">
        <v>4</v>
      </c>
      <c r="F17" s="154">
        <v>461</v>
      </c>
    </row>
    <row r="18" s="1" customFormat="1" ht="18" customHeight="1" spans="1:6">
      <c r="A18" s="58" t="s">
        <v>485</v>
      </c>
      <c r="B18" s="58"/>
      <c r="C18" s="147">
        <v>245</v>
      </c>
      <c r="D18" s="147">
        <v>2</v>
      </c>
      <c r="E18" s="147">
        <v>1</v>
      </c>
      <c r="F18" s="155">
        <v>246</v>
      </c>
    </row>
    <row r="19" s="1" customFormat="1" ht="18" customHeight="1" spans="1:6">
      <c r="A19" s="125" t="s">
        <v>486</v>
      </c>
      <c r="B19" s="125"/>
      <c r="C19" s="146">
        <v>302</v>
      </c>
      <c r="D19" s="146">
        <v>4</v>
      </c>
      <c r="E19" s="146">
        <v>1</v>
      </c>
      <c r="F19" s="154">
        <v>305</v>
      </c>
    </row>
    <row r="20" s="1" customFormat="1" ht="18" customHeight="1" spans="1:6">
      <c r="A20" s="63" t="s">
        <v>487</v>
      </c>
      <c r="B20" s="63"/>
      <c r="C20" s="148">
        <v>454</v>
      </c>
      <c r="D20" s="148">
        <v>6</v>
      </c>
      <c r="E20" s="148"/>
      <c r="F20" s="155">
        <v>460</v>
      </c>
    </row>
    <row r="21" s="1" customFormat="1" ht="18" customHeight="1" spans="1:6">
      <c r="A21" s="125" t="s">
        <v>488</v>
      </c>
      <c r="B21" s="125"/>
      <c r="C21" s="146">
        <v>141</v>
      </c>
      <c r="D21" s="146">
        <v>3</v>
      </c>
      <c r="E21" s="146"/>
      <c r="F21" s="154">
        <v>144</v>
      </c>
    </row>
    <row r="22" s="1" customFormat="1" ht="18" customHeight="1" spans="1:6">
      <c r="A22" s="63" t="s">
        <v>489</v>
      </c>
      <c r="B22" s="63"/>
      <c r="C22" s="148">
        <v>150</v>
      </c>
      <c r="D22" s="148">
        <v>13</v>
      </c>
      <c r="E22" s="148">
        <v>1</v>
      </c>
      <c r="F22" s="155">
        <v>162</v>
      </c>
    </row>
    <row r="23" s="1" customFormat="1" ht="18" customHeight="1" spans="1:6">
      <c r="A23" s="125" t="s">
        <v>490</v>
      </c>
      <c r="B23" s="125"/>
      <c r="C23" s="146">
        <v>225</v>
      </c>
      <c r="D23" s="146">
        <v>8</v>
      </c>
      <c r="E23" s="146">
        <v>3</v>
      </c>
      <c r="F23" s="154">
        <v>230</v>
      </c>
    </row>
    <row r="24" s="1" customFormat="1" spans="1:6">
      <c r="A24" s="63" t="s">
        <v>491</v>
      </c>
      <c r="B24" s="63"/>
      <c r="C24" s="148">
        <v>303</v>
      </c>
      <c r="D24" s="148">
        <v>8</v>
      </c>
      <c r="E24" s="148">
        <v>4</v>
      </c>
      <c r="F24" s="155">
        <v>307</v>
      </c>
    </row>
    <row r="25" s="1" customFormat="1" spans="1:6">
      <c r="A25" s="149" t="s">
        <v>503</v>
      </c>
      <c r="B25" s="149"/>
      <c r="C25" s="146">
        <v>101</v>
      </c>
      <c r="D25" s="146">
        <v>4</v>
      </c>
      <c r="E25" s="146">
        <v>1</v>
      </c>
      <c r="F25" s="154">
        <v>104</v>
      </c>
    </row>
    <row r="26" s="1" customFormat="1" spans="1:6">
      <c r="A26" s="150" t="s">
        <v>504</v>
      </c>
      <c r="B26" s="150"/>
      <c r="C26" s="151">
        <v>99</v>
      </c>
      <c r="D26" s="151">
        <v>2</v>
      </c>
      <c r="E26" s="151">
        <v>1</v>
      </c>
      <c r="F26" s="156">
        <v>100</v>
      </c>
    </row>
  </sheetData>
  <mergeCells count="25">
    <mergeCell ref="A1:F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25"/>
  <sheetViews>
    <sheetView view="pageBreakPreview" zoomScale="130" zoomScaleNormal="100" topLeftCell="A4" workbookViewId="0">
      <selection activeCell="L14" sqref="L14"/>
    </sheetView>
  </sheetViews>
  <sheetFormatPr defaultColWidth="9" defaultRowHeight="14.25"/>
  <cols>
    <col min="1" max="2" width="11.625" style="1" customWidth="1"/>
    <col min="3" max="3" width="8.875" style="1" customWidth="1"/>
    <col min="4" max="4" width="10.375" style="1" customWidth="1"/>
    <col min="5" max="16384" width="9" style="1"/>
  </cols>
  <sheetData>
    <row r="1" customHeight="1" spans="1:4">
      <c r="A1" s="115" t="s">
        <v>505</v>
      </c>
      <c r="B1" s="115"/>
      <c r="C1" s="115"/>
      <c r="D1" s="115"/>
    </row>
    <row r="2" customHeight="1" spans="1:4">
      <c r="A2" s="116"/>
      <c r="B2" s="116"/>
      <c r="C2" s="116"/>
      <c r="D2" s="116"/>
    </row>
    <row r="3" ht="18.4" customHeight="1" spans="1:4">
      <c r="A3" s="117" t="s">
        <v>506</v>
      </c>
      <c r="B3" s="117"/>
      <c r="C3" s="118" t="s">
        <v>40</v>
      </c>
      <c r="D3" s="119" t="s">
        <v>39</v>
      </c>
    </row>
    <row r="4" ht="18.4" customHeight="1" spans="1:4">
      <c r="A4" s="120" t="s">
        <v>482</v>
      </c>
      <c r="B4" s="120"/>
      <c r="C4" s="121">
        <v>365832</v>
      </c>
      <c r="D4" s="122">
        <v>9.58401854797401</v>
      </c>
    </row>
    <row r="5" ht="18.4" customHeight="1" spans="1:4">
      <c r="A5" s="58" t="s">
        <v>483</v>
      </c>
      <c r="B5" s="58"/>
      <c r="C5" s="123">
        <v>312321</v>
      </c>
      <c r="D5" s="124">
        <v>12.5927394642922</v>
      </c>
    </row>
    <row r="6" ht="18.4" customHeight="1" spans="1:4">
      <c r="A6" s="125" t="s">
        <v>484</v>
      </c>
      <c r="B6" s="125"/>
      <c r="C6" s="126">
        <v>194739</v>
      </c>
      <c r="D6" s="122">
        <v>-50.4765707252318</v>
      </c>
    </row>
    <row r="7" ht="18.4" customHeight="1" spans="1:4">
      <c r="A7" s="58" t="s">
        <v>485</v>
      </c>
      <c r="B7" s="58"/>
      <c r="C7" s="123">
        <v>152451</v>
      </c>
      <c r="D7" s="124">
        <v>10.9008773078434</v>
      </c>
    </row>
    <row r="8" ht="18.4" customHeight="1" spans="1:4">
      <c r="A8" s="125" t="s">
        <v>486</v>
      </c>
      <c r="B8" s="125"/>
      <c r="C8" s="126">
        <v>108040</v>
      </c>
      <c r="D8" s="122">
        <v>-17.177725990433</v>
      </c>
    </row>
    <row r="9" ht="18.4" customHeight="1" spans="1:4">
      <c r="A9" s="63" t="s">
        <v>487</v>
      </c>
      <c r="B9" s="63"/>
      <c r="C9" s="123">
        <v>546400</v>
      </c>
      <c r="D9" s="124">
        <v>16.6372440822182</v>
      </c>
    </row>
    <row r="10" ht="18.4" customHeight="1" spans="1:12">
      <c r="A10" s="125" t="s">
        <v>488</v>
      </c>
      <c r="B10" s="125"/>
      <c r="C10" s="126">
        <v>84871</v>
      </c>
      <c r="D10" s="122">
        <v>13.9376283746594</v>
      </c>
      <c r="L10" s="1" t="s">
        <v>2</v>
      </c>
    </row>
    <row r="11" ht="18.4" customHeight="1" spans="1:4">
      <c r="A11" s="63" t="s">
        <v>489</v>
      </c>
      <c r="B11" s="63"/>
      <c r="C11" s="127">
        <v>48243</v>
      </c>
      <c r="D11" s="124">
        <v>3.70378331900258</v>
      </c>
    </row>
    <row r="12" ht="18.4" customHeight="1" spans="1:4">
      <c r="A12" s="125" t="s">
        <v>490</v>
      </c>
      <c r="B12" s="125"/>
      <c r="C12" s="126">
        <v>79727</v>
      </c>
      <c r="D12" s="122">
        <v>10.73809656092</v>
      </c>
    </row>
    <row r="13" ht="18.4" customHeight="1" spans="1:4">
      <c r="A13" s="65" t="s">
        <v>491</v>
      </c>
      <c r="B13" s="65"/>
      <c r="C13" s="128">
        <v>171741</v>
      </c>
      <c r="D13" s="129">
        <v>10.3606266627254</v>
      </c>
    </row>
    <row r="14" ht="18" customHeight="1" spans="1:4">
      <c r="A14" s="119" t="s">
        <v>507</v>
      </c>
      <c r="B14" s="119"/>
      <c r="C14" s="130" t="s">
        <v>40</v>
      </c>
      <c r="D14" s="119" t="s">
        <v>39</v>
      </c>
    </row>
    <row r="15" ht="18" customHeight="1" spans="1:4">
      <c r="A15" s="125" t="s">
        <v>482</v>
      </c>
      <c r="B15" s="125"/>
      <c r="C15" s="121">
        <v>573579</v>
      </c>
      <c r="D15" s="131">
        <v>-0.469386621873935</v>
      </c>
    </row>
    <row r="16" ht="18" customHeight="1" spans="1:4">
      <c r="A16" s="58" t="s">
        <v>483</v>
      </c>
      <c r="B16" s="58"/>
      <c r="C16" s="123">
        <v>435436</v>
      </c>
      <c r="D16" s="132">
        <v>3.69869375215823</v>
      </c>
    </row>
    <row r="17" ht="18" customHeight="1" spans="1:4">
      <c r="A17" s="125" t="s">
        <v>484</v>
      </c>
      <c r="B17" s="125"/>
      <c r="C17" s="126">
        <v>477593</v>
      </c>
      <c r="D17" s="131">
        <v>-33.7509103141191</v>
      </c>
    </row>
    <row r="18" ht="18" customHeight="1" spans="1:8">
      <c r="A18" s="58" t="s">
        <v>485</v>
      </c>
      <c r="B18" s="58"/>
      <c r="C18" s="123">
        <v>213417</v>
      </c>
      <c r="D18" s="132">
        <v>-10.231302131311</v>
      </c>
      <c r="H18" s="135"/>
    </row>
    <row r="19" ht="18" customHeight="1" spans="1:4">
      <c r="A19" s="125" t="s">
        <v>486</v>
      </c>
      <c r="B19" s="125"/>
      <c r="C19" s="126">
        <v>220592</v>
      </c>
      <c r="D19" s="131">
        <v>-13.7520771020272</v>
      </c>
    </row>
    <row r="20" ht="18" customHeight="1" spans="1:4">
      <c r="A20" s="63" t="s">
        <v>487</v>
      </c>
      <c r="B20" s="63"/>
      <c r="C20" s="123">
        <v>621746</v>
      </c>
      <c r="D20" s="132">
        <v>16.0095084561074</v>
      </c>
    </row>
    <row r="21" ht="18" customHeight="1" spans="1:4">
      <c r="A21" s="125" t="s">
        <v>488</v>
      </c>
      <c r="B21" s="125"/>
      <c r="C21" s="126">
        <v>271721</v>
      </c>
      <c r="D21" s="131">
        <v>-8.2590830668877</v>
      </c>
    </row>
    <row r="22" ht="18" customHeight="1" spans="1:4">
      <c r="A22" s="63" t="s">
        <v>489</v>
      </c>
      <c r="B22" s="63"/>
      <c r="C22" s="123">
        <v>163018</v>
      </c>
      <c r="D22" s="132">
        <v>-14.064007338018</v>
      </c>
    </row>
    <row r="23" ht="18" customHeight="1" spans="1:4">
      <c r="A23" s="125" t="s">
        <v>490</v>
      </c>
      <c r="B23" s="125"/>
      <c r="C23" s="126">
        <v>161016</v>
      </c>
      <c r="D23" s="131">
        <v>-18.6150774596275</v>
      </c>
    </row>
    <row r="24" ht="18" customHeight="1" spans="1:4">
      <c r="A24" s="65" t="s">
        <v>491</v>
      </c>
      <c r="B24" s="65"/>
      <c r="C24" s="128">
        <v>351767</v>
      </c>
      <c r="D24" s="133">
        <v>-2.49738758291133</v>
      </c>
    </row>
    <row r="25" customHeight="1" spans="1:4">
      <c r="A25" s="134" t="s">
        <v>508</v>
      </c>
      <c r="B25" s="134"/>
      <c r="C25" s="134"/>
      <c r="D25" s="134"/>
    </row>
  </sheetData>
  <mergeCells count="24"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D25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70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39"/>
  <sheetViews>
    <sheetView view="pageBreakPreview" zoomScale="130" zoomScaleNormal="100" topLeftCell="B1" workbookViewId="0">
      <selection activeCell="R14" sqref="R14"/>
    </sheetView>
  </sheetViews>
  <sheetFormatPr defaultColWidth="9" defaultRowHeight="14.25"/>
  <cols>
    <col min="1" max="1" width="2.125" hidden="1" customWidth="1"/>
    <col min="2" max="2" width="20.375" customWidth="1"/>
    <col min="3" max="3" width="6.875" style="6" customWidth="1"/>
    <col min="4" max="4" width="6.875" customWidth="1"/>
    <col min="5" max="7" width="6.625" customWidth="1"/>
    <col min="8" max="8" width="6.875" customWidth="1"/>
    <col min="9" max="13" width="6.625" customWidth="1"/>
    <col min="14" max="14" width="6" style="6" customWidth="1"/>
    <col min="15" max="15" width="9" customWidth="1"/>
    <col min="16" max="16" width="7" hidden="1" customWidth="1"/>
    <col min="17" max="17" width="9" customWidth="1"/>
    <col min="21" max="21" width="15.875" customWidth="1"/>
  </cols>
  <sheetData>
    <row r="1" ht="27.6" customHeight="1" spans="2:14">
      <c r="B1" s="82" t="s">
        <v>509</v>
      </c>
      <c r="C1" s="82"/>
      <c r="D1" s="82"/>
      <c r="E1" s="82"/>
      <c r="F1" s="82"/>
      <c r="G1" s="69" t="s">
        <v>510</v>
      </c>
      <c r="H1" s="69"/>
      <c r="I1" s="69"/>
      <c r="J1" s="69"/>
      <c r="K1" s="69"/>
      <c r="L1" s="69"/>
      <c r="M1" s="69"/>
      <c r="N1" s="69"/>
    </row>
    <row r="2" ht="15.95" customHeight="1" spans="2:14">
      <c r="B2" s="40" t="s">
        <v>511</v>
      </c>
      <c r="C2" s="40"/>
      <c r="D2" s="40"/>
      <c r="E2" s="40"/>
      <c r="F2" s="40"/>
      <c r="G2" s="70"/>
      <c r="H2" s="70"/>
      <c r="I2" s="70"/>
      <c r="J2" s="70"/>
      <c r="K2" s="70"/>
      <c r="L2" s="70"/>
      <c r="M2" s="70"/>
      <c r="N2" s="70"/>
    </row>
    <row r="3" ht="20.1" customHeight="1" spans="2:14">
      <c r="B3" s="83" t="s">
        <v>512</v>
      </c>
      <c r="C3" s="84" t="s">
        <v>513</v>
      </c>
      <c r="D3" s="84" t="s">
        <v>514</v>
      </c>
      <c r="E3" s="84" t="s">
        <v>515</v>
      </c>
      <c r="F3" s="84" t="s">
        <v>516</v>
      </c>
      <c r="G3" s="99" t="s">
        <v>517</v>
      </c>
      <c r="H3" s="99" t="s">
        <v>518</v>
      </c>
      <c r="I3" s="99" t="s">
        <v>519</v>
      </c>
      <c r="J3" s="99" t="s">
        <v>520</v>
      </c>
      <c r="K3" s="99" t="s">
        <v>521</v>
      </c>
      <c r="L3" s="99" t="s">
        <v>522</v>
      </c>
      <c r="M3" s="99" t="s">
        <v>523</v>
      </c>
      <c r="N3" s="84" t="s">
        <v>524</v>
      </c>
    </row>
    <row r="4" s="34" customFormat="1" ht="21" customHeight="1" spans="2:14">
      <c r="B4" s="47" t="s">
        <v>525</v>
      </c>
      <c r="C4" s="85"/>
      <c r="D4" s="86">
        <v>13.3</v>
      </c>
      <c r="E4" s="85">
        <v>4</v>
      </c>
      <c r="F4" s="91">
        <v>9.3</v>
      </c>
      <c r="G4" s="91">
        <v>10.6</v>
      </c>
      <c r="H4" s="91">
        <v>-3.7</v>
      </c>
      <c r="I4" s="91">
        <v>-1</v>
      </c>
      <c r="J4" s="91">
        <v>1.1</v>
      </c>
      <c r="K4" s="91">
        <v>-7.5</v>
      </c>
      <c r="L4" s="91">
        <v>7.1</v>
      </c>
      <c r="M4" s="106">
        <v>14.1</v>
      </c>
      <c r="N4" s="86"/>
    </row>
    <row r="5" s="34" customFormat="1" ht="21" customHeight="1" spans="2:16">
      <c r="B5" s="47" t="s">
        <v>526</v>
      </c>
      <c r="C5" s="85"/>
      <c r="D5" s="85">
        <v>89.75</v>
      </c>
      <c r="E5" s="85">
        <v>90.9</v>
      </c>
      <c r="F5" s="91">
        <v>94.8</v>
      </c>
      <c r="G5" s="91">
        <v>92.5</v>
      </c>
      <c r="H5" s="91">
        <v>94.3</v>
      </c>
      <c r="I5" s="91">
        <v>97.3</v>
      </c>
      <c r="J5" s="91">
        <v>95.2</v>
      </c>
      <c r="K5" s="91">
        <v>97.9</v>
      </c>
      <c r="L5" s="91">
        <v>93.7</v>
      </c>
      <c r="M5" s="106">
        <v>93.1</v>
      </c>
      <c r="N5" s="86"/>
      <c r="P5" s="81">
        <f>'7.工业销售及效益指标 '!$C$6</f>
        <v>93.11</v>
      </c>
    </row>
    <row r="6" s="33" customFormat="1" ht="21" customHeight="1" spans="2:16">
      <c r="B6" s="44" t="s">
        <v>527</v>
      </c>
      <c r="C6" s="85"/>
      <c r="D6" s="85">
        <v>98.8</v>
      </c>
      <c r="E6" s="85">
        <v>99.7</v>
      </c>
      <c r="F6" s="85">
        <v>100.5</v>
      </c>
      <c r="G6" s="85">
        <v>101.2</v>
      </c>
      <c r="H6" s="100">
        <v>101.1</v>
      </c>
      <c r="I6" s="91">
        <v>101</v>
      </c>
      <c r="J6" s="91">
        <v>100.2</v>
      </c>
      <c r="K6" s="100">
        <v>100</v>
      </c>
      <c r="L6" s="100">
        <v>100.8</v>
      </c>
      <c r="M6" s="107">
        <v>102.2</v>
      </c>
      <c r="N6" s="108"/>
      <c r="P6" s="79">
        <f>'21.价格指数'!$D$4</f>
        <v>102.2</v>
      </c>
    </row>
    <row r="7" s="33" customFormat="1" ht="21" customHeight="1" spans="2:16">
      <c r="B7" s="44" t="s">
        <v>528</v>
      </c>
      <c r="C7" s="87"/>
      <c r="D7" s="87">
        <v>12719.19</v>
      </c>
      <c r="E7" s="87">
        <v>12986.93</v>
      </c>
      <c r="F7" s="92">
        <v>13035.42</v>
      </c>
      <c r="G7" s="92">
        <v>13158.41</v>
      </c>
      <c r="H7" s="92">
        <v>13409.06</v>
      </c>
      <c r="I7" s="92">
        <v>13093.38</v>
      </c>
      <c r="J7" s="92">
        <v>13406.38</v>
      </c>
      <c r="K7" s="92">
        <v>13517.91</v>
      </c>
      <c r="L7" s="92">
        <v>13770.57</v>
      </c>
      <c r="M7" s="109">
        <v>13762.57</v>
      </c>
      <c r="N7" s="92"/>
      <c r="P7">
        <f>'17.金融'!$C$10</f>
        <v>13762.5657946613</v>
      </c>
    </row>
    <row r="8" s="33" customFormat="1" ht="21" customHeight="1" spans="2:16">
      <c r="B8" s="44" t="s">
        <v>529</v>
      </c>
      <c r="C8" s="87"/>
      <c r="D8" s="85">
        <v>7.8</v>
      </c>
      <c r="E8" s="85">
        <v>8.4</v>
      </c>
      <c r="F8" s="91">
        <v>7.6</v>
      </c>
      <c r="G8" s="91">
        <v>7</v>
      </c>
      <c r="H8" s="91">
        <v>7.5</v>
      </c>
      <c r="I8" s="91">
        <v>5</v>
      </c>
      <c r="J8" s="91">
        <v>-0.1</v>
      </c>
      <c r="K8" s="91">
        <v>5.9</v>
      </c>
      <c r="L8" s="91">
        <v>7.2</v>
      </c>
      <c r="M8" s="106">
        <v>3.7</v>
      </c>
      <c r="N8" s="91"/>
      <c r="P8"/>
    </row>
    <row r="9" s="33" customFormat="1" ht="21" customHeight="1" spans="2:16">
      <c r="B9" s="44" t="s">
        <v>530</v>
      </c>
      <c r="C9" s="87"/>
      <c r="D9" s="87">
        <v>16217.23</v>
      </c>
      <c r="E9" s="87">
        <v>16375.75</v>
      </c>
      <c r="F9" s="101">
        <v>16497.19</v>
      </c>
      <c r="G9" s="101">
        <v>16520.81</v>
      </c>
      <c r="H9" s="102">
        <v>16755.67</v>
      </c>
      <c r="I9" s="92">
        <v>16818.45</v>
      </c>
      <c r="J9" s="92">
        <v>16930.73</v>
      </c>
      <c r="K9" s="92">
        <v>16955.75</v>
      </c>
      <c r="L9" s="92">
        <v>17002.27</v>
      </c>
      <c r="M9" s="109">
        <v>17141.88</v>
      </c>
      <c r="N9" s="92"/>
      <c r="P9" t="e">
        <f>'17.金融'!#REF!</f>
        <v>#REF!</v>
      </c>
    </row>
    <row r="10" s="33" customFormat="1" ht="21" customHeight="1" spans="2:16">
      <c r="B10" s="88" t="s">
        <v>529</v>
      </c>
      <c r="C10" s="89"/>
      <c r="D10" s="85">
        <v>12.3</v>
      </c>
      <c r="E10" s="85">
        <v>11.8</v>
      </c>
      <c r="F10" s="103">
        <v>11.6</v>
      </c>
      <c r="G10" s="103">
        <v>10.6</v>
      </c>
      <c r="H10" s="103">
        <v>11</v>
      </c>
      <c r="I10" s="91">
        <v>10.8</v>
      </c>
      <c r="J10" s="91">
        <v>10.5</v>
      </c>
      <c r="K10" s="91">
        <v>10.3</v>
      </c>
      <c r="L10" s="91">
        <v>10.7</v>
      </c>
      <c r="M10" s="106">
        <v>9.6</v>
      </c>
      <c r="N10" s="91"/>
      <c r="P10">
        <f>'[2]14.金融'!$C$21</f>
        <v>15319.4287612679</v>
      </c>
    </row>
    <row r="11" s="33" customFormat="1" ht="21" customHeight="1" spans="2:16">
      <c r="B11" s="88" t="s">
        <v>531</v>
      </c>
      <c r="C11" s="89"/>
      <c r="D11" s="85">
        <f>D8*D7/(D7+D9)+D10*D9/(D7+D9)</f>
        <v>10.321995982917</v>
      </c>
      <c r="E11" s="85">
        <f>E8*E7/(E7+E9)+E10*E9/(E7+E9)</f>
        <v>10.2962012323126</v>
      </c>
      <c r="F11" s="85">
        <f>F8*F7/(F7+F9)+F10*F9/(F7+F9)</f>
        <v>9.83443711883237</v>
      </c>
      <c r="G11" s="85">
        <f>G8*G7/(G7+G9)+G10*G9/(G7+G9)</f>
        <v>9.00392449666804</v>
      </c>
      <c r="H11" s="103">
        <v>9.44415282351276</v>
      </c>
      <c r="I11" s="103">
        <f>I8*I7/(I7+I9)+I10*I9/(I7+I9)</f>
        <v>8.26115152433001</v>
      </c>
      <c r="J11" s="91">
        <f>J8*J7/(J7+J9)+J10*J9/(J9+J7)</f>
        <v>5.81571636190791</v>
      </c>
      <c r="K11" s="91">
        <v>8.4</v>
      </c>
      <c r="L11" s="91">
        <f>L8*L7/(L7+L9)+L10*L9/(L9+L7)</f>
        <v>9.13378137994413</v>
      </c>
      <c r="M11" s="106">
        <f>M8*M7/(M7+M9)+M10*M9/(M7+M9)</f>
        <v>6.97257375555948</v>
      </c>
      <c r="N11" s="91"/>
      <c r="P11"/>
    </row>
    <row r="12" s="33" customFormat="1" ht="21" customHeight="1" spans="2:16">
      <c r="B12" s="44" t="s">
        <v>532</v>
      </c>
      <c r="C12" s="90">
        <v>119.97</v>
      </c>
      <c r="D12" s="90">
        <v>64.22</v>
      </c>
      <c r="E12" s="89">
        <v>54.94</v>
      </c>
      <c r="F12" s="90">
        <v>96.12</v>
      </c>
      <c r="G12" s="90">
        <v>142.48</v>
      </c>
      <c r="H12" s="90">
        <v>77.82</v>
      </c>
      <c r="I12" s="89">
        <v>83.68</v>
      </c>
      <c r="J12" s="90">
        <v>58.12</v>
      </c>
      <c r="K12" s="90">
        <v>81.46</v>
      </c>
      <c r="L12" s="90">
        <v>90.4</v>
      </c>
      <c r="M12" s="110">
        <v>40.25</v>
      </c>
      <c r="N12" s="90"/>
      <c r="P12" s="78">
        <f>'19.财政收入'!$C$4</f>
        <v>40.2454</v>
      </c>
    </row>
    <row r="13" s="37" customFormat="1" ht="21" customHeight="1" spans="2:16">
      <c r="B13" s="59" t="s">
        <v>529</v>
      </c>
      <c r="C13" s="91">
        <v>-5</v>
      </c>
      <c r="D13" s="91">
        <v>31</v>
      </c>
      <c r="E13" s="91">
        <v>28</v>
      </c>
      <c r="F13" s="91">
        <v>13.7</v>
      </c>
      <c r="G13" s="91">
        <v>58.4</v>
      </c>
      <c r="H13" s="91">
        <v>4.3</v>
      </c>
      <c r="I13" s="91">
        <v>4.8</v>
      </c>
      <c r="J13" s="91">
        <v>-9.7</v>
      </c>
      <c r="K13" s="91">
        <v>35.1</v>
      </c>
      <c r="L13" s="91">
        <v>5</v>
      </c>
      <c r="M13" s="106">
        <v>-38</v>
      </c>
      <c r="N13" s="111"/>
      <c r="P13" s="112">
        <f>'1.核心指标'!$D$13</f>
        <v>-38.0101647928538</v>
      </c>
    </row>
    <row r="14" s="37" customFormat="1" ht="21" customHeight="1" spans="2:16">
      <c r="B14" s="59" t="s">
        <v>533</v>
      </c>
      <c r="C14" s="92">
        <v>56.78</v>
      </c>
      <c r="D14" s="92">
        <v>29.5</v>
      </c>
      <c r="E14" s="92">
        <v>25.16</v>
      </c>
      <c r="F14" s="92">
        <v>43.41</v>
      </c>
      <c r="G14" s="92">
        <v>30.4</v>
      </c>
      <c r="H14" s="92">
        <v>40.97</v>
      </c>
      <c r="I14" s="92">
        <v>36.67</v>
      </c>
      <c r="J14" s="92">
        <v>28.08</v>
      </c>
      <c r="K14" s="92">
        <v>23.94</v>
      </c>
      <c r="L14" s="92">
        <v>47.47</v>
      </c>
      <c r="M14" s="109">
        <v>22.73</v>
      </c>
      <c r="N14" s="113"/>
      <c r="P14" s="78">
        <f>'[2]15.财政收入'!$C$5</f>
        <v>24.9959</v>
      </c>
    </row>
    <row r="15" s="81" customFormat="1" ht="21" customHeight="1" spans="2:16">
      <c r="B15" s="93" t="s">
        <v>534</v>
      </c>
      <c r="C15" s="91">
        <v>-1</v>
      </c>
      <c r="D15" s="91">
        <v>54</v>
      </c>
      <c r="E15" s="91">
        <v>23.3</v>
      </c>
      <c r="F15" s="91">
        <v>20.9</v>
      </c>
      <c r="G15" s="91">
        <v>-3.3</v>
      </c>
      <c r="H15" s="91">
        <v>34.5</v>
      </c>
      <c r="I15" s="91">
        <v>-2.5</v>
      </c>
      <c r="J15" s="91">
        <v>12.4</v>
      </c>
      <c r="K15" s="91">
        <v>-15.6</v>
      </c>
      <c r="L15" s="91">
        <v>12</v>
      </c>
      <c r="M15" s="106">
        <v>-49.7</v>
      </c>
      <c r="N15" s="111"/>
      <c r="P15" s="81">
        <f>'[2]1.核心指标'!$D$16</f>
        <v>14.4</v>
      </c>
    </row>
    <row r="16" s="37" customFormat="1" ht="21" customHeight="1" spans="2:16">
      <c r="B16" s="59" t="s">
        <v>535</v>
      </c>
      <c r="C16" s="92">
        <v>40.05</v>
      </c>
      <c r="D16" s="92">
        <v>65.17</v>
      </c>
      <c r="E16" s="92">
        <v>46.72</v>
      </c>
      <c r="F16" s="92">
        <v>41.04</v>
      </c>
      <c r="G16" s="92">
        <v>37.19</v>
      </c>
      <c r="H16" s="92">
        <v>41.02</v>
      </c>
      <c r="I16" s="92">
        <v>49.53</v>
      </c>
      <c r="J16" s="92">
        <v>33.45</v>
      </c>
      <c r="K16" s="92">
        <v>77.88</v>
      </c>
      <c r="L16" s="92">
        <v>28.02</v>
      </c>
      <c r="M16" s="109">
        <v>78.94</v>
      </c>
      <c r="N16" s="113"/>
      <c r="P16" s="77">
        <f>'20.财政支出'!$C$4</f>
        <v>78.942</v>
      </c>
    </row>
    <row r="17" s="37" customFormat="1" ht="21" customHeight="1" spans="2:16">
      <c r="B17" s="59" t="s">
        <v>534</v>
      </c>
      <c r="C17" s="91">
        <v>-46</v>
      </c>
      <c r="D17" s="91">
        <v>133</v>
      </c>
      <c r="E17" s="91">
        <v>0.2</v>
      </c>
      <c r="F17" s="91">
        <v>13.3</v>
      </c>
      <c r="G17" s="91">
        <v>26.4</v>
      </c>
      <c r="H17" s="91">
        <v>-11.6</v>
      </c>
      <c r="I17" s="91">
        <v>23.7</v>
      </c>
      <c r="J17" s="91">
        <v>-29.9</v>
      </c>
      <c r="K17" s="91">
        <v>-13.1</v>
      </c>
      <c r="L17" s="91">
        <v>-14.6</v>
      </c>
      <c r="M17" s="106">
        <v>5.7</v>
      </c>
      <c r="N17" s="111"/>
      <c r="P17" s="112">
        <f>'1.核心指标'!$D$15</f>
        <v>5.73732833087988</v>
      </c>
    </row>
    <row r="18" s="33" customFormat="1" ht="21" customHeight="1" spans="2:16">
      <c r="B18" s="94" t="s">
        <v>57</v>
      </c>
      <c r="C18" s="95"/>
      <c r="D18" s="95">
        <v>1.71</v>
      </c>
      <c r="E18" s="104">
        <v>2.87</v>
      </c>
      <c r="F18" s="105">
        <v>1.07</v>
      </c>
      <c r="G18" s="105">
        <v>1.79</v>
      </c>
      <c r="H18" s="105">
        <v>3.57</v>
      </c>
      <c r="I18" s="95">
        <v>0.79</v>
      </c>
      <c r="J18" s="95">
        <v>1.13</v>
      </c>
      <c r="K18" s="95">
        <v>1.7</v>
      </c>
      <c r="L18" s="105">
        <v>1.54</v>
      </c>
      <c r="M18" s="114">
        <v>0.86</v>
      </c>
      <c r="N18" s="105"/>
      <c r="P18" s="33" t="e">
        <f>'15.人民生活、就业、社会保险'!#REF!</f>
        <v>#REF!</v>
      </c>
    </row>
    <row r="19" ht="27" customHeight="1" spans="2:13"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</row>
    <row r="20" spans="2:6">
      <c r="B20" s="97"/>
      <c r="C20" s="98"/>
      <c r="D20" s="97"/>
      <c r="E20" s="97"/>
      <c r="F20" s="97"/>
    </row>
    <row r="39" spans="1:1">
      <c r="A39" t="s">
        <v>62</v>
      </c>
    </row>
  </sheetData>
  <mergeCells count="5">
    <mergeCell ref="B1:F1"/>
    <mergeCell ref="G1:N1"/>
    <mergeCell ref="B2:F2"/>
    <mergeCell ref="G2:N2"/>
    <mergeCell ref="B19:M19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20" orientation="landscape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52"/>
  <sheetViews>
    <sheetView view="pageBreakPreview" zoomScale="130" zoomScaleNormal="100" topLeftCell="B1" workbookViewId="0">
      <selection activeCell="P20" sqref="P20"/>
    </sheetView>
  </sheetViews>
  <sheetFormatPr defaultColWidth="9" defaultRowHeight="14.25"/>
  <cols>
    <col min="1" max="1" width="2.125" hidden="1" customWidth="1"/>
    <col min="2" max="2" width="20.625" customWidth="1"/>
    <col min="3" max="3" width="6.875" style="38" customWidth="1"/>
    <col min="4" max="13" width="6.875" customWidth="1"/>
    <col min="15" max="15" width="7.5" hidden="1" customWidth="1"/>
  </cols>
  <sheetData>
    <row r="1" ht="17.25" customHeight="1" spans="2:13">
      <c r="B1" s="39" t="s">
        <v>536</v>
      </c>
      <c r="C1" s="39"/>
      <c r="D1" s="39"/>
      <c r="E1" s="39"/>
      <c r="F1" s="39"/>
      <c r="G1" s="69" t="s">
        <v>537</v>
      </c>
      <c r="H1" s="69"/>
      <c r="I1" s="69"/>
      <c r="J1" s="69"/>
      <c r="K1" s="69"/>
      <c r="L1" s="69"/>
      <c r="M1" s="69"/>
    </row>
    <row r="2" ht="10.5" customHeight="1" spans="2:13">
      <c r="B2" s="40" t="s">
        <v>538</v>
      </c>
      <c r="C2" s="40"/>
      <c r="D2" s="40"/>
      <c r="E2" s="40"/>
      <c r="F2" s="40"/>
      <c r="G2" s="40"/>
      <c r="H2" s="70"/>
      <c r="I2" s="70"/>
      <c r="J2" s="70"/>
      <c r="K2" s="70"/>
      <c r="L2" s="70"/>
      <c r="M2" s="70"/>
    </row>
    <row r="3" ht="12.75" customHeight="1" spans="2:13">
      <c r="B3" s="41" t="s">
        <v>512</v>
      </c>
      <c r="C3" s="42" t="s">
        <v>539</v>
      </c>
      <c r="D3" s="43" t="s">
        <v>540</v>
      </c>
      <c r="E3" s="43" t="s">
        <v>541</v>
      </c>
      <c r="F3" s="43" t="s">
        <v>542</v>
      </c>
      <c r="G3" s="43" t="s">
        <v>543</v>
      </c>
      <c r="H3" s="43" t="s">
        <v>544</v>
      </c>
      <c r="I3" s="43" t="s">
        <v>545</v>
      </c>
      <c r="J3" s="43" t="s">
        <v>546</v>
      </c>
      <c r="K3" s="43" t="s">
        <v>547</v>
      </c>
      <c r="L3" s="43" t="s">
        <v>548</v>
      </c>
      <c r="M3" s="43" t="s">
        <v>549</v>
      </c>
    </row>
    <row r="4" s="33" customFormat="1" ht="12" customHeight="1" spans="2:15">
      <c r="B4" s="44" t="s">
        <v>525</v>
      </c>
      <c r="C4" s="45">
        <v>26.3</v>
      </c>
      <c r="D4" s="46">
        <v>17.8</v>
      </c>
      <c r="E4" s="46">
        <v>15.8</v>
      </c>
      <c r="F4" s="46">
        <v>14.8</v>
      </c>
      <c r="G4" s="46">
        <v>11.5</v>
      </c>
      <c r="H4" s="46">
        <v>9</v>
      </c>
      <c r="I4" s="46">
        <v>8</v>
      </c>
      <c r="J4" s="46">
        <v>6.7</v>
      </c>
      <c r="K4" s="46">
        <v>7</v>
      </c>
      <c r="L4" s="46">
        <v>8</v>
      </c>
      <c r="M4" s="46"/>
      <c r="O4" s="33">
        <f>'4.工业'!$E$5</f>
        <v>8</v>
      </c>
    </row>
    <row r="5" s="33" customFormat="1" ht="12" customHeight="1" spans="2:13">
      <c r="B5" s="44" t="s">
        <v>550</v>
      </c>
      <c r="C5" s="45">
        <v>5.1</v>
      </c>
      <c r="D5" s="46">
        <v>23.7</v>
      </c>
      <c r="E5" s="46">
        <v>147.6</v>
      </c>
      <c r="F5" s="46">
        <v>144.4</v>
      </c>
      <c r="G5" s="46">
        <v>0.5</v>
      </c>
      <c r="H5" s="46">
        <v>-1.7</v>
      </c>
      <c r="I5" s="46">
        <v>1.5</v>
      </c>
      <c r="J5" s="46">
        <v>2.1</v>
      </c>
      <c r="K5" s="46">
        <v>5.1</v>
      </c>
      <c r="L5" s="46">
        <v>5.2</v>
      </c>
      <c r="M5" s="46"/>
    </row>
    <row r="6" s="33" customFormat="1" ht="12" customHeight="1" spans="2:13">
      <c r="B6" s="44" t="s">
        <v>551</v>
      </c>
      <c r="C6" s="45">
        <v>25.8</v>
      </c>
      <c r="D6" s="46">
        <v>16.7</v>
      </c>
      <c r="E6" s="46">
        <v>13.3</v>
      </c>
      <c r="F6" s="46">
        <v>12.5</v>
      </c>
      <c r="G6" s="46">
        <v>11.3</v>
      </c>
      <c r="H6" s="46">
        <v>8.5</v>
      </c>
      <c r="I6" s="46">
        <v>7.7</v>
      </c>
      <c r="J6" s="46">
        <v>7.4</v>
      </c>
      <c r="K6" s="46">
        <v>8.2</v>
      </c>
      <c r="L6" s="46">
        <v>9.6</v>
      </c>
      <c r="M6" s="46"/>
    </row>
    <row r="7" s="33" customFormat="1" ht="12" customHeight="1" spans="2:13">
      <c r="B7" s="44" t="s">
        <v>552</v>
      </c>
      <c r="C7" s="45">
        <v>37.4</v>
      </c>
      <c r="D7" s="46">
        <v>26.1</v>
      </c>
      <c r="E7" s="46">
        <v>21.2</v>
      </c>
      <c r="F7" s="46">
        <v>19.6</v>
      </c>
      <c r="G7" s="46">
        <v>10.1</v>
      </c>
      <c r="H7" s="46">
        <v>14.7</v>
      </c>
      <c r="I7" s="46">
        <v>11.3</v>
      </c>
      <c r="J7" s="46">
        <v>3.3</v>
      </c>
      <c r="K7" s="46">
        <v>0.2</v>
      </c>
      <c r="L7" s="46">
        <v>-0.9</v>
      </c>
      <c r="M7" s="46"/>
    </row>
    <row r="8" s="34" customFormat="1" ht="12" customHeight="1" spans="2:15">
      <c r="B8" s="47" t="s">
        <v>526</v>
      </c>
      <c r="C8" s="45">
        <v>93.82</v>
      </c>
      <c r="D8" s="46">
        <v>92.7</v>
      </c>
      <c r="E8" s="46">
        <v>93.2</v>
      </c>
      <c r="F8" s="46">
        <v>92.8</v>
      </c>
      <c r="G8" s="46">
        <v>93.7</v>
      </c>
      <c r="H8" s="46">
        <v>95.7</v>
      </c>
      <c r="I8" s="46">
        <v>96</v>
      </c>
      <c r="J8" s="46">
        <v>96.5</v>
      </c>
      <c r="K8" s="46">
        <v>96</v>
      </c>
      <c r="L8" s="46">
        <v>95.5</v>
      </c>
      <c r="M8" s="46"/>
      <c r="O8" s="34">
        <f>'7.工业销售及效益指标 '!$D$6</f>
        <v>95.49</v>
      </c>
    </row>
    <row r="9" s="33" customFormat="1" ht="12" customHeight="1" spans="2:15">
      <c r="B9" s="44" t="s">
        <v>553</v>
      </c>
      <c r="C9" s="45">
        <v>63</v>
      </c>
      <c r="D9" s="46">
        <v>33.5</v>
      </c>
      <c r="E9" s="46">
        <v>25</v>
      </c>
      <c r="F9" s="46">
        <v>10.1</v>
      </c>
      <c r="G9" s="46">
        <v>-2.8</v>
      </c>
      <c r="H9" s="46">
        <v>-18.1</v>
      </c>
      <c r="I9" s="46">
        <v>-16.4</v>
      </c>
      <c r="J9" s="46">
        <v>-16.8</v>
      </c>
      <c r="K9" s="46">
        <v>-13.6</v>
      </c>
      <c r="L9" s="46">
        <v>-10.5</v>
      </c>
      <c r="M9" s="46"/>
      <c r="O9" s="75">
        <f>'21.价格指数'!$E$4</f>
        <v>100.4</v>
      </c>
    </row>
    <row r="10" s="33" customFormat="1" ht="12" customHeight="1" spans="2:13">
      <c r="B10" s="44" t="s">
        <v>554</v>
      </c>
      <c r="C10" s="45">
        <v>98.3</v>
      </c>
      <c r="D10" s="46">
        <v>47.3</v>
      </c>
      <c r="E10" s="46">
        <v>33.5</v>
      </c>
      <c r="F10" s="46">
        <v>13.7</v>
      </c>
      <c r="G10" s="46">
        <v>1.3</v>
      </c>
      <c r="H10" s="46">
        <v>-16.8</v>
      </c>
      <c r="I10" s="46">
        <v>-24</v>
      </c>
      <c r="J10" s="46">
        <v>-26</v>
      </c>
      <c r="K10" s="46">
        <v>-22.5</v>
      </c>
      <c r="L10" s="46">
        <v>-13.9</v>
      </c>
      <c r="M10" s="46"/>
    </row>
    <row r="11" s="33" customFormat="1" ht="12" customHeight="1" spans="2:13">
      <c r="B11" s="44" t="s">
        <v>555</v>
      </c>
      <c r="C11" s="45">
        <v>142.3</v>
      </c>
      <c r="D11" s="46">
        <v>78.4</v>
      </c>
      <c r="E11" s="46">
        <v>56.7</v>
      </c>
      <c r="F11" s="46">
        <v>40.3</v>
      </c>
      <c r="G11" s="46">
        <v>28.8</v>
      </c>
      <c r="H11" s="46">
        <v>10.8</v>
      </c>
      <c r="I11" s="46">
        <v>7.6</v>
      </c>
      <c r="J11" s="46">
        <v>2.05171882872202</v>
      </c>
      <c r="K11" s="46">
        <v>8.9</v>
      </c>
      <c r="L11" s="46">
        <v>12.3</v>
      </c>
      <c r="M11" s="46"/>
    </row>
    <row r="12" s="33" customFormat="1" ht="12" customHeight="1" spans="2:13">
      <c r="B12" s="44" t="s">
        <v>556</v>
      </c>
      <c r="C12" s="45">
        <v>52.3</v>
      </c>
      <c r="D12" s="46">
        <v>24.4</v>
      </c>
      <c r="E12" s="46">
        <v>19.5</v>
      </c>
      <c r="F12" s="46">
        <v>5</v>
      </c>
      <c r="G12" s="46">
        <v>-9.3</v>
      </c>
      <c r="H12" s="46">
        <v>-21</v>
      </c>
      <c r="I12" s="46">
        <v>-12</v>
      </c>
      <c r="J12" s="46">
        <v>-12.6</v>
      </c>
      <c r="K12" s="46">
        <v>-11.9</v>
      </c>
      <c r="L12" s="46">
        <v>-13.3</v>
      </c>
      <c r="M12" s="46"/>
    </row>
    <row r="13" s="33" customFormat="1" ht="12" customHeight="1" spans="2:15">
      <c r="B13" s="44" t="s">
        <v>557</v>
      </c>
      <c r="C13" s="45"/>
      <c r="D13" s="46">
        <v>595.519466669719</v>
      </c>
      <c r="E13" s="46"/>
      <c r="F13" s="46"/>
      <c r="G13" s="46">
        <v>1120.87</v>
      </c>
      <c r="H13" s="46"/>
      <c r="I13" s="46"/>
      <c r="J13" s="46">
        <v>1684.59</v>
      </c>
      <c r="K13" s="46"/>
      <c r="L13" s="46"/>
      <c r="M13" s="46"/>
      <c r="O13" s="33">
        <v>1120.87</v>
      </c>
    </row>
    <row r="14" s="33" customFormat="1" ht="12" customHeight="1" spans="2:15">
      <c r="B14" s="44" t="s">
        <v>558</v>
      </c>
      <c r="C14" s="45"/>
      <c r="D14" s="46">
        <v>36.4</v>
      </c>
      <c r="E14" s="46"/>
      <c r="F14" s="46"/>
      <c r="G14" s="46">
        <v>20.1</v>
      </c>
      <c r="H14" s="46"/>
      <c r="I14" s="46"/>
      <c r="J14" s="46">
        <v>12.4</v>
      </c>
      <c r="K14" s="46"/>
      <c r="L14" s="46"/>
      <c r="M14" s="46"/>
      <c r="O14" s="33">
        <v>20.1</v>
      </c>
    </row>
    <row r="15" s="35" customFormat="1" ht="12" customHeight="1" spans="1:15">
      <c r="A15" s="48"/>
      <c r="B15" s="49" t="s">
        <v>559</v>
      </c>
      <c r="C15" s="50">
        <v>160.2</v>
      </c>
      <c r="D15" s="51">
        <v>595.519466669719</v>
      </c>
      <c r="E15" s="51">
        <v>321.57</v>
      </c>
      <c r="F15" s="51">
        <v>390.11</v>
      </c>
      <c r="G15" s="51">
        <v>471.02518</v>
      </c>
      <c r="H15" s="51">
        <v>542.84</v>
      </c>
      <c r="I15" s="51">
        <v>617.66</v>
      </c>
      <c r="J15" s="51">
        <v>711.35</v>
      </c>
      <c r="K15" s="51">
        <v>810.54</v>
      </c>
      <c r="L15" s="51">
        <v>953.4</v>
      </c>
      <c r="M15" s="51"/>
      <c r="O15" s="76">
        <f>'11.国内贸易'!$C$4</f>
        <v>953.40267</v>
      </c>
    </row>
    <row r="16" s="34" customFormat="1" ht="12" customHeight="1" spans="2:15">
      <c r="B16" s="52" t="s">
        <v>558</v>
      </c>
      <c r="C16" s="53">
        <v>39.4</v>
      </c>
      <c r="D16" s="54">
        <v>36.4</v>
      </c>
      <c r="E16" s="54">
        <v>19.3</v>
      </c>
      <c r="F16" s="46">
        <v>11.6</v>
      </c>
      <c r="G16" s="46">
        <v>7.5</v>
      </c>
      <c r="H16" s="46">
        <v>4.6</v>
      </c>
      <c r="I16" s="46">
        <v>2.5</v>
      </c>
      <c r="J16" s="46">
        <v>1.6</v>
      </c>
      <c r="K16" s="46">
        <v>1.6</v>
      </c>
      <c r="L16" s="46">
        <v>4.4</v>
      </c>
      <c r="M16" s="46"/>
      <c r="O16" s="34">
        <f>'11.国内贸易'!$D$4</f>
        <v>4.4</v>
      </c>
    </row>
    <row r="17" s="36" customFormat="1" ht="12" customHeight="1" spans="2:13">
      <c r="B17" s="55" t="s">
        <v>560</v>
      </c>
      <c r="C17" s="56">
        <v>303.62</v>
      </c>
      <c r="D17" s="57">
        <v>550.00974</v>
      </c>
      <c r="E17" s="57">
        <v>724.17</v>
      </c>
      <c r="F17" s="51">
        <v>898.04828</v>
      </c>
      <c r="G17" s="51">
        <v>1101.06403</v>
      </c>
      <c r="H17" s="51">
        <v>1280.26</v>
      </c>
      <c r="I17" s="51">
        <v>1479.46283</v>
      </c>
      <c r="J17" s="51">
        <v>1731.56106</v>
      </c>
      <c r="K17" s="51">
        <v>1950.89018</v>
      </c>
      <c r="L17" s="51">
        <v>2230.34305</v>
      </c>
      <c r="M17" s="51"/>
    </row>
    <row r="18" s="34" customFormat="1" ht="12" customHeight="1" spans="2:13">
      <c r="B18" s="52" t="s">
        <v>558</v>
      </c>
      <c r="C18" s="53">
        <v>54.1</v>
      </c>
      <c r="D18" s="54">
        <v>48.7</v>
      </c>
      <c r="E18" s="54">
        <v>37.4</v>
      </c>
      <c r="F18" s="46">
        <v>32.3</v>
      </c>
      <c r="G18" s="46">
        <v>24.1</v>
      </c>
      <c r="H18" s="46">
        <v>17.4</v>
      </c>
      <c r="I18" s="46">
        <v>10.3</v>
      </c>
      <c r="J18" s="46">
        <v>11.4</v>
      </c>
      <c r="K18" s="46">
        <v>12.8</v>
      </c>
      <c r="L18" s="46">
        <v>16.4</v>
      </c>
      <c r="M18" s="46"/>
    </row>
    <row r="19" s="36" customFormat="1" ht="12" customHeight="1" spans="2:13">
      <c r="B19" s="55" t="s">
        <v>561</v>
      </c>
      <c r="C19" s="56">
        <v>151.11</v>
      </c>
      <c r="D19" s="57">
        <v>228.51093</v>
      </c>
      <c r="E19" s="57">
        <v>304.97</v>
      </c>
      <c r="F19" s="51">
        <v>371.65464</v>
      </c>
      <c r="G19" s="51">
        <v>454.96508</v>
      </c>
      <c r="H19" s="51">
        <v>517.52</v>
      </c>
      <c r="I19" s="51">
        <v>589.97298</v>
      </c>
      <c r="J19" s="51">
        <v>666.36597</v>
      </c>
      <c r="K19" s="51">
        <v>758.3994</v>
      </c>
      <c r="L19" s="51">
        <v>900.50623</v>
      </c>
      <c r="M19" s="51"/>
    </row>
    <row r="20" s="34" customFormat="1" ht="12" customHeight="1" spans="2:13">
      <c r="B20" s="52" t="s">
        <v>558</v>
      </c>
      <c r="C20" s="53">
        <v>34.3</v>
      </c>
      <c r="D20" s="54">
        <v>22.1</v>
      </c>
      <c r="E20" s="54">
        <v>14.4</v>
      </c>
      <c r="F20" s="46">
        <v>6.6</v>
      </c>
      <c r="G20" s="46">
        <v>4.6</v>
      </c>
      <c r="H20" s="46">
        <v>3</v>
      </c>
      <c r="I20" s="46">
        <v>1.1</v>
      </c>
      <c r="J20" s="46">
        <v>-1</v>
      </c>
      <c r="K20" s="46">
        <v>-0.2</v>
      </c>
      <c r="L20" s="46">
        <v>3.8</v>
      </c>
      <c r="M20" s="46"/>
    </row>
    <row r="21" s="36" customFormat="1" ht="12" customHeight="1" spans="2:13">
      <c r="B21" s="55" t="s">
        <v>562</v>
      </c>
      <c r="C21" s="56">
        <v>2.6</v>
      </c>
      <c r="D21" s="57">
        <v>4.53512</v>
      </c>
      <c r="E21" s="57">
        <v>6.52</v>
      </c>
      <c r="F21" s="51">
        <v>8.67961</v>
      </c>
      <c r="G21" s="51">
        <v>10.59249</v>
      </c>
      <c r="H21" s="51">
        <v>13.13</v>
      </c>
      <c r="I21" s="51">
        <v>14.64326</v>
      </c>
      <c r="J21" s="51">
        <v>16.59303</v>
      </c>
      <c r="K21" s="51">
        <v>18.73228</v>
      </c>
      <c r="L21" s="51">
        <v>20.80359</v>
      </c>
      <c r="M21" s="51"/>
    </row>
    <row r="22" s="34" customFormat="1" ht="12" customHeight="1" spans="2:13">
      <c r="B22" s="52" t="s">
        <v>558</v>
      </c>
      <c r="C22" s="53">
        <v>65.3</v>
      </c>
      <c r="D22" s="54">
        <v>83.4</v>
      </c>
      <c r="E22" s="54">
        <v>88.6</v>
      </c>
      <c r="F22" s="46">
        <v>75.1</v>
      </c>
      <c r="G22" s="46">
        <v>55.9</v>
      </c>
      <c r="H22" s="46">
        <v>45.7</v>
      </c>
      <c r="I22" s="46">
        <v>30.5</v>
      </c>
      <c r="J22" s="46">
        <v>22</v>
      </c>
      <c r="K22" s="46">
        <v>16.7</v>
      </c>
      <c r="L22" s="46">
        <v>11.3</v>
      </c>
      <c r="M22" s="46"/>
    </row>
    <row r="23" s="36" customFormat="1" ht="12" customHeight="1" spans="2:13">
      <c r="B23" s="55" t="s">
        <v>563</v>
      </c>
      <c r="C23" s="56">
        <v>4.02</v>
      </c>
      <c r="D23" s="57">
        <v>6.4385</v>
      </c>
      <c r="E23" s="57">
        <v>8.83</v>
      </c>
      <c r="F23" s="51">
        <v>11.08089</v>
      </c>
      <c r="G23" s="51">
        <v>13.50624</v>
      </c>
      <c r="H23" s="51">
        <v>15.83</v>
      </c>
      <c r="I23" s="51">
        <v>18.20749</v>
      </c>
      <c r="J23" s="51">
        <v>21.76264</v>
      </c>
      <c r="K23" s="51">
        <v>25.28183</v>
      </c>
      <c r="L23" s="51">
        <v>28.34861</v>
      </c>
      <c r="M23" s="51"/>
    </row>
    <row r="24" s="34" customFormat="1" ht="12" customHeight="1" spans="2:13">
      <c r="B24" s="52" t="s">
        <v>558</v>
      </c>
      <c r="C24" s="53">
        <v>94.2</v>
      </c>
      <c r="D24" s="54">
        <v>120.9</v>
      </c>
      <c r="E24" s="54">
        <v>100.4</v>
      </c>
      <c r="F24" s="46">
        <v>78.9</v>
      </c>
      <c r="G24" s="46">
        <v>55.7</v>
      </c>
      <c r="H24" s="46">
        <v>44.7</v>
      </c>
      <c r="I24" s="46">
        <v>37.4</v>
      </c>
      <c r="J24" s="46">
        <v>35.3</v>
      </c>
      <c r="K24" s="46">
        <v>34</v>
      </c>
      <c r="L24" s="46">
        <v>26</v>
      </c>
      <c r="M24" s="46"/>
    </row>
    <row r="25" s="33" customFormat="1" ht="12" customHeight="1" spans="2:15">
      <c r="B25" s="58" t="s">
        <v>564</v>
      </c>
      <c r="C25" s="50">
        <v>166.1</v>
      </c>
      <c r="D25" s="57">
        <v>20.92</v>
      </c>
      <c r="E25" s="57">
        <v>28.05</v>
      </c>
      <c r="F25" s="51">
        <v>35.05</v>
      </c>
      <c r="G25" s="51">
        <v>42.4</v>
      </c>
      <c r="H25" s="51">
        <v>49.72</v>
      </c>
      <c r="I25" s="51">
        <v>56.99</v>
      </c>
      <c r="J25" s="74">
        <v>64.62</v>
      </c>
      <c r="K25" s="74">
        <v>73.56</v>
      </c>
      <c r="L25" s="74">
        <v>82.35</v>
      </c>
      <c r="M25" s="74"/>
      <c r="O25" s="77">
        <f>'14.进出口、招商引资'!D4/10000</f>
        <v>0.00147</v>
      </c>
    </row>
    <row r="26" s="33" customFormat="1" ht="12" customHeight="1" spans="2:15">
      <c r="B26" s="59" t="s">
        <v>558</v>
      </c>
      <c r="C26" s="60">
        <v>14.8</v>
      </c>
      <c r="D26" s="46">
        <v>26.9</v>
      </c>
      <c r="E26" s="54">
        <v>31.4</v>
      </c>
      <c r="F26" s="46">
        <v>25.6</v>
      </c>
      <c r="G26" s="46">
        <v>24.1</v>
      </c>
      <c r="H26" s="46">
        <v>22.7</v>
      </c>
      <c r="I26" s="46">
        <v>21</v>
      </c>
      <c r="J26" s="46">
        <v>21.7</v>
      </c>
      <c r="K26" s="46">
        <v>22.6</v>
      </c>
      <c r="L26" s="46">
        <v>23.7</v>
      </c>
      <c r="M26" s="46"/>
      <c r="O26" s="33" t="e">
        <f>'14.进出口、招商引资'!#REF!</f>
        <v>#REF!</v>
      </c>
    </row>
    <row r="27" s="33" customFormat="1" ht="12" customHeight="1" spans="2:15">
      <c r="B27" s="58" t="s">
        <v>285</v>
      </c>
      <c r="C27" s="50">
        <v>3.52</v>
      </c>
      <c r="D27" s="57">
        <v>5.6430198193</v>
      </c>
      <c r="E27" s="57">
        <v>7.5</v>
      </c>
      <c r="F27" s="51">
        <v>9.58</v>
      </c>
      <c r="G27" s="51">
        <v>11.6321350169</v>
      </c>
      <c r="H27" s="51">
        <v>13.56</v>
      </c>
      <c r="I27" s="51">
        <v>15.5598719661</v>
      </c>
      <c r="J27" s="51">
        <v>17.85</v>
      </c>
      <c r="K27" s="51">
        <v>20.87067575</v>
      </c>
      <c r="L27" s="51">
        <v>23.78</v>
      </c>
      <c r="M27" s="51"/>
      <c r="O27" s="77">
        <f>'14.进出口、招商引资'!$D$5/10000</f>
        <v>0.00092</v>
      </c>
    </row>
    <row r="28" s="33" customFormat="1" ht="12" customHeight="1" spans="2:15">
      <c r="B28" s="61" t="s">
        <v>558</v>
      </c>
      <c r="C28" s="60">
        <v>13.6</v>
      </c>
      <c r="D28" s="54">
        <v>9.6</v>
      </c>
      <c r="E28" s="54">
        <v>5.1</v>
      </c>
      <c r="F28" s="46">
        <v>3.1</v>
      </c>
      <c r="G28" s="46">
        <v>1.4</v>
      </c>
      <c r="H28" s="46">
        <v>0.1</v>
      </c>
      <c r="I28" s="46">
        <v>1.5</v>
      </c>
      <c r="J28" s="46">
        <v>2.6</v>
      </c>
      <c r="K28" s="46">
        <v>8.6</v>
      </c>
      <c r="L28" s="46">
        <v>11.1</v>
      </c>
      <c r="M28" s="46"/>
      <c r="O28" s="33" t="e">
        <f>'14.进出口、招商引资'!#REF!</f>
        <v>#REF!</v>
      </c>
    </row>
    <row r="29" s="36" customFormat="1" ht="12" customHeight="1" spans="2:13">
      <c r="B29" s="62" t="s">
        <v>565</v>
      </c>
      <c r="C29" s="50">
        <v>48.78</v>
      </c>
      <c r="D29" s="57">
        <v>64.591964</v>
      </c>
      <c r="E29" s="57">
        <v>77.34</v>
      </c>
      <c r="F29" s="51">
        <v>88.8</v>
      </c>
      <c r="G29" s="51">
        <v>103.862728</v>
      </c>
      <c r="H29" s="51">
        <v>117.06</v>
      </c>
      <c r="I29" s="51">
        <v>131.54338</v>
      </c>
      <c r="J29" s="51">
        <v>146.25</v>
      </c>
      <c r="K29" s="51">
        <v>157.169561</v>
      </c>
      <c r="L29" s="51">
        <v>168.76</v>
      </c>
      <c r="M29" s="51"/>
    </row>
    <row r="30" s="33" customFormat="1" ht="12" customHeight="1" spans="2:13">
      <c r="B30" s="61" t="s">
        <v>558</v>
      </c>
      <c r="C30" s="60">
        <v>5.9</v>
      </c>
      <c r="D30" s="54">
        <v>2.6</v>
      </c>
      <c r="E30" s="54">
        <v>1.5</v>
      </c>
      <c r="F30" s="46">
        <v>-0.3</v>
      </c>
      <c r="G30" s="46">
        <v>-1.6</v>
      </c>
      <c r="H30" s="46">
        <v>-0.9</v>
      </c>
      <c r="I30" s="46">
        <v>-1.3</v>
      </c>
      <c r="J30" s="46">
        <v>-1.4</v>
      </c>
      <c r="K30" s="46">
        <v>-1.8</v>
      </c>
      <c r="L30" s="46">
        <v>-2.2</v>
      </c>
      <c r="M30" s="46"/>
    </row>
    <row r="31" s="37" customFormat="1" ht="12" customHeight="1" spans="2:18">
      <c r="B31" s="63" t="s">
        <v>532</v>
      </c>
      <c r="C31" s="50">
        <v>184.19</v>
      </c>
      <c r="D31" s="57">
        <v>239.1278</v>
      </c>
      <c r="E31" s="57">
        <v>335.25</v>
      </c>
      <c r="F31" s="51">
        <v>477.73</v>
      </c>
      <c r="G31" s="51">
        <v>555.55</v>
      </c>
      <c r="H31" s="51">
        <v>639.23</v>
      </c>
      <c r="I31" s="51">
        <v>697.35</v>
      </c>
      <c r="J31" s="51">
        <v>778.81</v>
      </c>
      <c r="K31" s="51">
        <v>869.22</v>
      </c>
      <c r="L31" s="51">
        <v>909.47</v>
      </c>
      <c r="M31" s="51"/>
      <c r="O31" s="78">
        <f>'19.财政收入'!$D$4</f>
        <v>909.4654</v>
      </c>
      <c r="R31" s="37" t="s">
        <v>2</v>
      </c>
    </row>
    <row r="32" s="37" customFormat="1" ht="12" customHeight="1" spans="2:16">
      <c r="B32" s="64" t="s">
        <v>558</v>
      </c>
      <c r="C32" s="60">
        <v>4.4</v>
      </c>
      <c r="D32" s="54">
        <v>-0.9</v>
      </c>
      <c r="E32" s="54">
        <v>0.7</v>
      </c>
      <c r="F32" s="71">
        <v>21.4</v>
      </c>
      <c r="G32" s="46">
        <v>18.7</v>
      </c>
      <c r="H32" s="46">
        <v>16.7</v>
      </c>
      <c r="I32" s="46">
        <v>13.9</v>
      </c>
      <c r="J32" s="46">
        <v>15.8</v>
      </c>
      <c r="K32" s="46">
        <v>14.6</v>
      </c>
      <c r="L32" s="46">
        <v>10.4</v>
      </c>
      <c r="M32" s="46"/>
      <c r="O32" s="79">
        <f>'19.财政收入'!$D$15</f>
        <v>10.42</v>
      </c>
      <c r="P32" s="37" t="s">
        <v>566</v>
      </c>
    </row>
    <row r="33" s="37" customFormat="1" ht="12" customHeight="1" spans="2:15">
      <c r="B33" s="63" t="s">
        <v>567</v>
      </c>
      <c r="C33" s="50">
        <v>86.28</v>
      </c>
      <c r="D33" s="57">
        <v>111.44</v>
      </c>
      <c r="E33" s="57">
        <v>154.85</v>
      </c>
      <c r="F33" s="72">
        <v>185.24</v>
      </c>
      <c r="G33" s="51">
        <v>226.21</v>
      </c>
      <c r="H33" s="51">
        <v>262.88</v>
      </c>
      <c r="I33" s="51">
        <v>290.96</v>
      </c>
      <c r="J33" s="51">
        <v>314.9</v>
      </c>
      <c r="K33" s="51">
        <v>362.36</v>
      </c>
      <c r="L33" s="51">
        <v>385.1</v>
      </c>
      <c r="M33" s="51"/>
      <c r="O33" s="80">
        <f>'19.财政收入'!$D$5</f>
        <v>385.0978</v>
      </c>
    </row>
    <row r="34" s="37" customFormat="1" ht="12" customHeight="1" spans="2:15">
      <c r="B34" s="63" t="s">
        <v>568</v>
      </c>
      <c r="C34" s="60">
        <v>12</v>
      </c>
      <c r="D34" s="54">
        <v>14.4</v>
      </c>
      <c r="E34" s="54">
        <v>16.1</v>
      </c>
      <c r="F34" s="71">
        <v>12.3</v>
      </c>
      <c r="G34" s="46">
        <v>15.7</v>
      </c>
      <c r="H34" s="46">
        <v>12.8</v>
      </c>
      <c r="I34" s="46">
        <v>12.7</v>
      </c>
      <c r="J34" s="46">
        <v>9.9</v>
      </c>
      <c r="K34" s="46">
        <v>10.2</v>
      </c>
      <c r="L34" s="46">
        <v>3</v>
      </c>
      <c r="M34" s="46"/>
      <c r="O34" s="79">
        <f>'19.财政收入'!$D$16</f>
        <v>2.95535144976453</v>
      </c>
    </row>
    <row r="35" s="37" customFormat="1" ht="12" customHeight="1" spans="2:15">
      <c r="B35" s="63" t="s">
        <v>569</v>
      </c>
      <c r="C35" s="50">
        <v>105.52</v>
      </c>
      <c r="D35" s="57">
        <v>152.24</v>
      </c>
      <c r="E35" s="57">
        <v>193.28</v>
      </c>
      <c r="F35" s="72">
        <v>230.47</v>
      </c>
      <c r="G35" s="51">
        <v>271.49</v>
      </c>
      <c r="H35" s="51">
        <v>321.02</v>
      </c>
      <c r="I35" s="51">
        <v>354.47</v>
      </c>
      <c r="J35" s="51">
        <v>432.35</v>
      </c>
      <c r="K35" s="51">
        <v>460.37</v>
      </c>
      <c r="L35" s="51">
        <v>539.32</v>
      </c>
      <c r="M35" s="51"/>
      <c r="O35" s="37">
        <f>'20.财政支出'!$D$4</f>
        <v>539.3162</v>
      </c>
    </row>
    <row r="36" s="37" customFormat="1" ht="12" customHeight="1" spans="2:15">
      <c r="B36" s="65" t="s">
        <v>568</v>
      </c>
      <c r="C36" s="66">
        <v>2</v>
      </c>
      <c r="D36" s="67">
        <v>1.4</v>
      </c>
      <c r="E36" s="67">
        <v>3.7</v>
      </c>
      <c r="F36" s="73">
        <v>6.8</v>
      </c>
      <c r="G36" s="73">
        <v>3.6</v>
      </c>
      <c r="H36" s="73">
        <v>6.2</v>
      </c>
      <c r="I36" s="73">
        <v>1.3</v>
      </c>
      <c r="J36" s="73">
        <v>-1.6</v>
      </c>
      <c r="K36" s="73">
        <v>-2.5</v>
      </c>
      <c r="L36" s="73">
        <v>-1.4</v>
      </c>
      <c r="M36" s="73"/>
      <c r="O36" s="79">
        <f>'20.财政支出'!$D$19</f>
        <v>-1.399290893338</v>
      </c>
    </row>
    <row r="37" s="37" customFormat="1" ht="26.1" customHeight="1" spans="1:16384">
      <c r="A37" s="65"/>
      <c r="B37" s="68" t="s">
        <v>570</v>
      </c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  <c r="AMK37" s="65"/>
      <c r="AML37" s="65"/>
      <c r="AMM37" s="65"/>
      <c r="AMN37" s="65"/>
      <c r="AMO37" s="65"/>
      <c r="AMP37" s="65"/>
      <c r="AMQ37" s="65"/>
      <c r="AMR37" s="65"/>
      <c r="AMS37" s="65"/>
      <c r="AMT37" s="65"/>
      <c r="AMU37" s="65"/>
      <c r="AMV37" s="65"/>
      <c r="AMW37" s="65"/>
      <c r="AMX37" s="65"/>
      <c r="AMY37" s="65"/>
      <c r="AMZ37" s="65"/>
      <c r="ANA37" s="65"/>
      <c r="ANB37" s="65"/>
      <c r="ANC37" s="65"/>
      <c r="AND37" s="65"/>
      <c r="ANE37" s="65"/>
      <c r="ANF37" s="65"/>
      <c r="ANG37" s="65"/>
      <c r="ANH37" s="65"/>
      <c r="ANI37" s="65"/>
      <c r="ANJ37" s="65"/>
      <c r="ANK37" s="65"/>
      <c r="ANL37" s="65"/>
      <c r="ANM37" s="65"/>
      <c r="ANN37" s="65"/>
      <c r="ANO37" s="65"/>
      <c r="ANP37" s="65"/>
      <c r="ANQ37" s="65"/>
      <c r="ANR37" s="65"/>
      <c r="ANS37" s="65"/>
      <c r="ANT37" s="65"/>
      <c r="ANU37" s="65"/>
      <c r="ANV37" s="65"/>
      <c r="ANW37" s="65"/>
      <c r="ANX37" s="65"/>
      <c r="ANY37" s="65"/>
      <c r="ANZ37" s="65"/>
      <c r="AOA37" s="65"/>
      <c r="AOB37" s="65"/>
      <c r="AOC37" s="65"/>
      <c r="AOD37" s="65"/>
      <c r="AOE37" s="65"/>
      <c r="AOF37" s="65"/>
      <c r="AOG37" s="65"/>
      <c r="AOH37" s="65"/>
      <c r="AOI37" s="65"/>
      <c r="AOJ37" s="65"/>
      <c r="AOK37" s="65"/>
      <c r="AOL37" s="65"/>
      <c r="AOM37" s="65"/>
      <c r="AON37" s="65"/>
      <c r="AOO37" s="65"/>
      <c r="AOP37" s="65"/>
      <c r="AOQ37" s="65"/>
      <c r="AOR37" s="65"/>
      <c r="AOS37" s="65"/>
      <c r="AOT37" s="65"/>
      <c r="AOU37" s="65"/>
      <c r="AOV37" s="65"/>
      <c r="AOW37" s="65"/>
      <c r="AOX37" s="65"/>
      <c r="AOY37" s="65"/>
      <c r="AOZ37" s="65"/>
      <c r="APA37" s="65"/>
      <c r="APB37" s="65"/>
      <c r="APC37" s="65"/>
      <c r="APD37" s="65"/>
      <c r="APE37" s="65"/>
      <c r="APF37" s="65"/>
      <c r="APG37" s="65"/>
      <c r="APH37" s="65"/>
      <c r="API37" s="65"/>
      <c r="APJ37" s="65"/>
      <c r="APK37" s="65"/>
      <c r="APL37" s="65"/>
      <c r="APM37" s="65"/>
      <c r="APN37" s="65"/>
      <c r="APO37" s="65"/>
      <c r="APP37" s="65"/>
      <c r="APQ37" s="65"/>
      <c r="APR37" s="65"/>
      <c r="APS37" s="65"/>
      <c r="APT37" s="65"/>
      <c r="APU37" s="65"/>
      <c r="APV37" s="65"/>
      <c r="APW37" s="65"/>
      <c r="APX37" s="65"/>
      <c r="APY37" s="65"/>
      <c r="APZ37" s="65"/>
      <c r="AQA37" s="65"/>
      <c r="AQB37" s="65"/>
      <c r="AQC37" s="65"/>
      <c r="AQD37" s="65"/>
      <c r="AQE37" s="65"/>
      <c r="AQF37" s="65"/>
      <c r="AQG37" s="65"/>
      <c r="AQH37" s="65"/>
      <c r="AQI37" s="65"/>
      <c r="AQJ37" s="65"/>
      <c r="AQK37" s="65"/>
      <c r="AQL37" s="65"/>
      <c r="AQM37" s="65"/>
      <c r="AQN37" s="65"/>
      <c r="AQO37" s="65"/>
      <c r="AQP37" s="65"/>
      <c r="AQQ37" s="65"/>
      <c r="AQR37" s="65"/>
      <c r="AQS37" s="65"/>
      <c r="AQT37" s="65"/>
      <c r="AQU37" s="65"/>
      <c r="AQV37" s="65"/>
      <c r="AQW37" s="65"/>
      <c r="AQX37" s="65"/>
      <c r="AQY37" s="65"/>
      <c r="AQZ37" s="65"/>
      <c r="ARA37" s="65"/>
      <c r="ARB37" s="65"/>
      <c r="ARC37" s="65"/>
      <c r="ARD37" s="65"/>
      <c r="ARE37" s="65"/>
      <c r="ARF37" s="65"/>
      <c r="ARG37" s="65"/>
      <c r="ARH37" s="65"/>
      <c r="ARI37" s="65"/>
      <c r="ARJ37" s="65"/>
      <c r="ARK37" s="65"/>
      <c r="ARL37" s="65"/>
      <c r="ARM37" s="65"/>
      <c r="ARN37" s="65"/>
      <c r="ARO37" s="65"/>
      <c r="ARP37" s="65"/>
      <c r="ARQ37" s="65"/>
      <c r="ARR37" s="65"/>
      <c r="ARS37" s="65"/>
      <c r="ART37" s="65"/>
      <c r="ARU37" s="65"/>
      <c r="ARV37" s="65"/>
      <c r="ARW37" s="65"/>
      <c r="ARX37" s="65"/>
      <c r="ARY37" s="65"/>
      <c r="ARZ37" s="65"/>
      <c r="ASA37" s="65"/>
      <c r="ASB37" s="65"/>
      <c r="ASC37" s="65"/>
      <c r="ASD37" s="65"/>
      <c r="ASE37" s="65"/>
      <c r="ASF37" s="65"/>
      <c r="ASG37" s="65"/>
      <c r="ASH37" s="65"/>
      <c r="ASI37" s="65"/>
      <c r="ASJ37" s="65"/>
      <c r="ASK37" s="65"/>
      <c r="ASL37" s="65"/>
      <c r="ASM37" s="65"/>
      <c r="ASN37" s="65"/>
      <c r="ASO37" s="65"/>
      <c r="ASP37" s="65"/>
      <c r="ASQ37" s="65"/>
      <c r="ASR37" s="65"/>
      <c r="ASS37" s="65"/>
      <c r="AST37" s="65"/>
      <c r="ASU37" s="65"/>
      <c r="ASV37" s="65"/>
      <c r="ASW37" s="65"/>
      <c r="ASX37" s="65"/>
      <c r="ASY37" s="65"/>
      <c r="ASZ37" s="65"/>
      <c r="ATA37" s="65"/>
      <c r="ATB37" s="65"/>
      <c r="ATC37" s="65"/>
      <c r="ATD37" s="65"/>
      <c r="ATE37" s="65"/>
      <c r="ATF37" s="65"/>
      <c r="ATG37" s="65"/>
      <c r="ATH37" s="65"/>
      <c r="ATI37" s="65"/>
      <c r="ATJ37" s="65"/>
      <c r="ATK37" s="65"/>
      <c r="ATL37" s="65"/>
      <c r="ATM37" s="65"/>
      <c r="ATN37" s="65"/>
      <c r="ATO37" s="65"/>
      <c r="ATP37" s="65"/>
      <c r="ATQ37" s="65"/>
      <c r="ATR37" s="65"/>
      <c r="ATS37" s="65"/>
      <c r="ATT37" s="65"/>
      <c r="ATU37" s="65"/>
      <c r="ATV37" s="65"/>
      <c r="ATW37" s="65"/>
      <c r="ATX37" s="65"/>
      <c r="ATY37" s="65"/>
      <c r="ATZ37" s="65"/>
      <c r="AUA37" s="65"/>
      <c r="AUB37" s="65"/>
      <c r="AUC37" s="65"/>
      <c r="AUD37" s="65"/>
      <c r="AUE37" s="65"/>
      <c r="AUF37" s="65"/>
      <c r="AUG37" s="65"/>
      <c r="AUH37" s="65"/>
      <c r="AUI37" s="65"/>
      <c r="AUJ37" s="65"/>
      <c r="AUK37" s="65"/>
      <c r="AUL37" s="65"/>
      <c r="AUM37" s="65"/>
      <c r="AUN37" s="65"/>
      <c r="AUO37" s="65"/>
      <c r="AUP37" s="65"/>
      <c r="AUQ37" s="65"/>
      <c r="AUR37" s="65"/>
      <c r="AUS37" s="65"/>
      <c r="AUT37" s="65"/>
      <c r="AUU37" s="65"/>
      <c r="AUV37" s="65"/>
      <c r="AUW37" s="65"/>
      <c r="AUX37" s="65"/>
      <c r="AUY37" s="65"/>
      <c r="AUZ37" s="65"/>
      <c r="AVA37" s="65"/>
      <c r="AVB37" s="65"/>
      <c r="AVC37" s="65"/>
      <c r="AVD37" s="65"/>
      <c r="AVE37" s="65"/>
      <c r="AVF37" s="65"/>
      <c r="AVG37" s="65"/>
      <c r="AVH37" s="65"/>
      <c r="AVI37" s="65"/>
      <c r="AVJ37" s="65"/>
      <c r="AVK37" s="65"/>
      <c r="AVL37" s="65"/>
      <c r="AVM37" s="65"/>
      <c r="AVN37" s="65"/>
      <c r="AVO37" s="65"/>
      <c r="AVP37" s="65"/>
      <c r="AVQ37" s="65"/>
      <c r="AVR37" s="65"/>
      <c r="AVS37" s="65"/>
      <c r="AVT37" s="65"/>
      <c r="AVU37" s="65"/>
      <c r="AVV37" s="65"/>
      <c r="AVW37" s="65"/>
      <c r="AVX37" s="65"/>
      <c r="AVY37" s="65"/>
      <c r="AVZ37" s="65"/>
      <c r="AWA37" s="65"/>
      <c r="AWB37" s="65"/>
      <c r="AWC37" s="65"/>
      <c r="AWD37" s="65"/>
      <c r="AWE37" s="65"/>
      <c r="AWF37" s="65"/>
      <c r="AWG37" s="65"/>
      <c r="AWH37" s="65"/>
      <c r="AWI37" s="65"/>
      <c r="AWJ37" s="65"/>
      <c r="AWK37" s="65"/>
      <c r="AWL37" s="65"/>
      <c r="AWM37" s="65"/>
      <c r="AWN37" s="65"/>
      <c r="AWO37" s="65"/>
      <c r="AWP37" s="65"/>
      <c r="AWQ37" s="65"/>
      <c r="AWR37" s="65"/>
      <c r="AWS37" s="65"/>
      <c r="AWT37" s="65"/>
      <c r="AWU37" s="65"/>
      <c r="AWV37" s="65"/>
      <c r="AWW37" s="65"/>
      <c r="AWX37" s="65"/>
      <c r="AWY37" s="65"/>
      <c r="AWZ37" s="65"/>
      <c r="AXA37" s="65"/>
      <c r="AXB37" s="65"/>
      <c r="AXC37" s="65"/>
      <c r="AXD37" s="65"/>
      <c r="AXE37" s="65"/>
      <c r="AXF37" s="65"/>
      <c r="AXG37" s="65"/>
      <c r="AXH37" s="65"/>
      <c r="AXI37" s="65"/>
      <c r="AXJ37" s="65"/>
      <c r="AXK37" s="65"/>
      <c r="AXL37" s="65"/>
      <c r="AXM37" s="65"/>
      <c r="AXN37" s="65"/>
      <c r="AXO37" s="65"/>
      <c r="AXP37" s="65"/>
      <c r="AXQ37" s="65"/>
      <c r="AXR37" s="65"/>
      <c r="AXS37" s="65"/>
      <c r="AXT37" s="65"/>
      <c r="AXU37" s="65"/>
      <c r="AXV37" s="65"/>
      <c r="AXW37" s="65"/>
      <c r="AXX37" s="65"/>
      <c r="AXY37" s="65"/>
      <c r="AXZ37" s="65"/>
      <c r="AYA37" s="65"/>
      <c r="AYB37" s="65"/>
      <c r="AYC37" s="65"/>
      <c r="AYD37" s="65"/>
      <c r="AYE37" s="65"/>
      <c r="AYF37" s="65"/>
      <c r="AYG37" s="65"/>
      <c r="AYH37" s="65"/>
      <c r="AYI37" s="65"/>
      <c r="AYJ37" s="65"/>
      <c r="AYK37" s="65"/>
      <c r="AYL37" s="65"/>
      <c r="AYM37" s="65"/>
      <c r="AYN37" s="65"/>
      <c r="AYO37" s="65"/>
      <c r="AYP37" s="65"/>
      <c r="AYQ37" s="65"/>
      <c r="AYR37" s="65"/>
      <c r="AYS37" s="65"/>
      <c r="AYT37" s="65"/>
      <c r="AYU37" s="65"/>
      <c r="AYV37" s="65"/>
      <c r="AYW37" s="65"/>
      <c r="AYX37" s="65"/>
      <c r="AYY37" s="65"/>
      <c r="AYZ37" s="65"/>
      <c r="AZA37" s="65"/>
      <c r="AZB37" s="65"/>
      <c r="AZC37" s="65"/>
      <c r="AZD37" s="65"/>
      <c r="AZE37" s="65"/>
      <c r="AZF37" s="65"/>
      <c r="AZG37" s="65"/>
      <c r="AZH37" s="65"/>
      <c r="AZI37" s="65"/>
      <c r="AZJ37" s="65"/>
      <c r="AZK37" s="65"/>
      <c r="AZL37" s="65"/>
      <c r="AZM37" s="65"/>
      <c r="AZN37" s="65"/>
      <c r="AZO37" s="65"/>
      <c r="AZP37" s="65"/>
      <c r="AZQ37" s="65"/>
      <c r="AZR37" s="65"/>
      <c r="AZS37" s="65"/>
      <c r="AZT37" s="65"/>
      <c r="AZU37" s="65"/>
      <c r="AZV37" s="65"/>
      <c r="AZW37" s="65"/>
      <c r="AZX37" s="65"/>
      <c r="AZY37" s="65"/>
      <c r="AZZ37" s="65"/>
      <c r="BAA37" s="65"/>
      <c r="BAB37" s="65"/>
      <c r="BAC37" s="65"/>
      <c r="BAD37" s="65"/>
      <c r="BAE37" s="65"/>
      <c r="BAF37" s="65"/>
      <c r="BAG37" s="65"/>
      <c r="BAH37" s="65"/>
      <c r="BAI37" s="65"/>
      <c r="BAJ37" s="65"/>
      <c r="BAK37" s="65"/>
      <c r="BAL37" s="65"/>
      <c r="BAM37" s="65"/>
      <c r="BAN37" s="65"/>
      <c r="BAO37" s="65"/>
      <c r="BAP37" s="65"/>
      <c r="BAQ37" s="65"/>
      <c r="BAR37" s="65"/>
      <c r="BAS37" s="65"/>
      <c r="BAT37" s="65"/>
      <c r="BAU37" s="65"/>
      <c r="BAV37" s="65"/>
      <c r="BAW37" s="65"/>
      <c r="BAX37" s="65"/>
      <c r="BAY37" s="65"/>
      <c r="BAZ37" s="65"/>
      <c r="BBA37" s="65"/>
      <c r="BBB37" s="65"/>
      <c r="BBC37" s="65"/>
      <c r="BBD37" s="65"/>
      <c r="BBE37" s="65"/>
      <c r="BBF37" s="65"/>
      <c r="BBG37" s="65"/>
      <c r="BBH37" s="65"/>
      <c r="BBI37" s="65"/>
      <c r="BBJ37" s="65"/>
      <c r="BBK37" s="65"/>
      <c r="BBL37" s="65"/>
      <c r="BBM37" s="65"/>
      <c r="BBN37" s="65"/>
      <c r="BBO37" s="65"/>
      <c r="BBP37" s="65"/>
      <c r="BBQ37" s="65"/>
      <c r="BBR37" s="65"/>
      <c r="BBS37" s="65"/>
      <c r="BBT37" s="65"/>
      <c r="BBU37" s="65"/>
      <c r="BBV37" s="65"/>
      <c r="BBW37" s="65"/>
      <c r="BBX37" s="65"/>
      <c r="BBY37" s="65"/>
      <c r="BBZ37" s="65"/>
      <c r="BCA37" s="65"/>
      <c r="BCB37" s="65"/>
      <c r="BCC37" s="65"/>
      <c r="BCD37" s="65"/>
      <c r="BCE37" s="65"/>
      <c r="BCF37" s="65"/>
      <c r="BCG37" s="65"/>
      <c r="BCH37" s="65"/>
      <c r="BCI37" s="65"/>
      <c r="BCJ37" s="65"/>
      <c r="BCK37" s="65"/>
      <c r="BCL37" s="65"/>
      <c r="BCM37" s="65"/>
      <c r="BCN37" s="65"/>
      <c r="BCO37" s="65"/>
      <c r="BCP37" s="65"/>
      <c r="BCQ37" s="65"/>
      <c r="BCR37" s="65"/>
      <c r="BCS37" s="65"/>
      <c r="BCT37" s="65"/>
      <c r="BCU37" s="65"/>
      <c r="BCV37" s="65"/>
      <c r="BCW37" s="65"/>
      <c r="BCX37" s="65"/>
      <c r="BCY37" s="65"/>
      <c r="BCZ37" s="65"/>
      <c r="BDA37" s="65"/>
      <c r="BDB37" s="65"/>
      <c r="BDC37" s="65"/>
      <c r="BDD37" s="65"/>
      <c r="BDE37" s="65"/>
      <c r="BDF37" s="65"/>
      <c r="BDG37" s="65"/>
      <c r="BDH37" s="65"/>
      <c r="BDI37" s="65"/>
      <c r="BDJ37" s="65"/>
      <c r="BDK37" s="65"/>
      <c r="BDL37" s="65"/>
      <c r="BDM37" s="65"/>
      <c r="BDN37" s="65"/>
      <c r="BDO37" s="65"/>
      <c r="BDP37" s="65"/>
      <c r="BDQ37" s="65"/>
      <c r="BDR37" s="65"/>
      <c r="BDS37" s="65"/>
      <c r="BDT37" s="65"/>
      <c r="BDU37" s="65"/>
      <c r="BDV37" s="65"/>
      <c r="BDW37" s="65"/>
      <c r="BDX37" s="65"/>
      <c r="BDY37" s="65"/>
      <c r="BDZ37" s="65"/>
      <c r="BEA37" s="65"/>
      <c r="BEB37" s="65"/>
      <c r="BEC37" s="65"/>
      <c r="BED37" s="65"/>
      <c r="BEE37" s="65"/>
      <c r="BEF37" s="65"/>
      <c r="BEG37" s="65"/>
      <c r="BEH37" s="65"/>
      <c r="BEI37" s="65"/>
      <c r="BEJ37" s="65"/>
      <c r="BEK37" s="65"/>
      <c r="BEL37" s="65"/>
      <c r="BEM37" s="65"/>
      <c r="BEN37" s="65"/>
      <c r="BEO37" s="65"/>
      <c r="BEP37" s="65"/>
      <c r="BEQ37" s="65"/>
      <c r="BER37" s="65"/>
      <c r="BES37" s="65"/>
      <c r="BET37" s="65"/>
      <c r="BEU37" s="65"/>
      <c r="BEV37" s="65"/>
      <c r="BEW37" s="65"/>
      <c r="BEX37" s="65"/>
      <c r="BEY37" s="65"/>
      <c r="BEZ37" s="65"/>
      <c r="BFA37" s="65"/>
      <c r="BFB37" s="65"/>
      <c r="BFC37" s="65"/>
      <c r="BFD37" s="65"/>
      <c r="BFE37" s="65"/>
      <c r="BFF37" s="65"/>
      <c r="BFG37" s="65"/>
      <c r="BFH37" s="65"/>
      <c r="BFI37" s="65"/>
      <c r="BFJ37" s="65"/>
      <c r="BFK37" s="65"/>
      <c r="BFL37" s="65"/>
      <c r="BFM37" s="65"/>
      <c r="BFN37" s="65"/>
      <c r="BFO37" s="65"/>
      <c r="BFP37" s="65"/>
      <c r="BFQ37" s="65"/>
      <c r="BFR37" s="65"/>
      <c r="BFS37" s="65"/>
      <c r="BFT37" s="65"/>
      <c r="BFU37" s="65"/>
      <c r="BFV37" s="65"/>
      <c r="BFW37" s="65"/>
      <c r="BFX37" s="65"/>
      <c r="BFY37" s="65"/>
      <c r="BFZ37" s="65"/>
      <c r="BGA37" s="65"/>
      <c r="BGB37" s="65"/>
      <c r="BGC37" s="65"/>
      <c r="BGD37" s="65"/>
      <c r="BGE37" s="65"/>
      <c r="BGF37" s="65"/>
      <c r="BGG37" s="65"/>
      <c r="BGH37" s="65"/>
      <c r="BGI37" s="65"/>
      <c r="BGJ37" s="65"/>
      <c r="BGK37" s="65"/>
      <c r="BGL37" s="65"/>
      <c r="BGM37" s="65"/>
      <c r="BGN37" s="65"/>
      <c r="BGO37" s="65"/>
      <c r="BGP37" s="65"/>
      <c r="BGQ37" s="65"/>
      <c r="BGR37" s="65"/>
      <c r="BGS37" s="65"/>
      <c r="BGT37" s="65"/>
      <c r="BGU37" s="65"/>
      <c r="BGV37" s="65"/>
      <c r="BGW37" s="65"/>
      <c r="BGX37" s="65"/>
      <c r="BGY37" s="65"/>
      <c r="BGZ37" s="65"/>
      <c r="BHA37" s="65"/>
      <c r="BHB37" s="65"/>
      <c r="BHC37" s="65"/>
      <c r="BHD37" s="65"/>
      <c r="BHE37" s="65"/>
      <c r="BHF37" s="65"/>
      <c r="BHG37" s="65"/>
      <c r="BHH37" s="65"/>
      <c r="BHI37" s="65"/>
      <c r="BHJ37" s="65"/>
      <c r="BHK37" s="65"/>
      <c r="BHL37" s="65"/>
      <c r="BHM37" s="65"/>
      <c r="BHN37" s="65"/>
      <c r="BHO37" s="65"/>
      <c r="BHP37" s="65"/>
      <c r="BHQ37" s="65"/>
      <c r="BHR37" s="65"/>
      <c r="BHS37" s="65"/>
      <c r="BHT37" s="65"/>
      <c r="BHU37" s="65"/>
      <c r="BHV37" s="65"/>
      <c r="BHW37" s="65"/>
      <c r="BHX37" s="65"/>
      <c r="BHY37" s="65"/>
      <c r="BHZ37" s="65"/>
      <c r="BIA37" s="65"/>
      <c r="BIB37" s="65"/>
      <c r="BIC37" s="65"/>
      <c r="BID37" s="65"/>
      <c r="BIE37" s="65"/>
      <c r="BIF37" s="65"/>
      <c r="BIG37" s="65"/>
      <c r="BIH37" s="65"/>
      <c r="BII37" s="65"/>
      <c r="BIJ37" s="65"/>
      <c r="BIK37" s="65"/>
      <c r="BIL37" s="65"/>
      <c r="BIM37" s="65"/>
      <c r="BIN37" s="65"/>
      <c r="BIO37" s="65"/>
      <c r="BIP37" s="65"/>
      <c r="BIQ37" s="65"/>
      <c r="BIR37" s="65"/>
      <c r="BIS37" s="65"/>
      <c r="BIT37" s="65"/>
      <c r="BIU37" s="65"/>
      <c r="BIV37" s="65"/>
      <c r="BIW37" s="65"/>
      <c r="BIX37" s="65"/>
      <c r="BIY37" s="65"/>
      <c r="BIZ37" s="65"/>
      <c r="BJA37" s="65"/>
      <c r="BJB37" s="65"/>
      <c r="BJC37" s="65"/>
      <c r="BJD37" s="65"/>
      <c r="BJE37" s="65"/>
      <c r="BJF37" s="65"/>
      <c r="BJG37" s="65"/>
      <c r="BJH37" s="65"/>
      <c r="BJI37" s="65"/>
      <c r="BJJ37" s="65"/>
      <c r="BJK37" s="65"/>
      <c r="BJL37" s="65"/>
      <c r="BJM37" s="65"/>
      <c r="BJN37" s="65"/>
      <c r="BJO37" s="65"/>
      <c r="BJP37" s="65"/>
      <c r="BJQ37" s="65"/>
      <c r="BJR37" s="65"/>
      <c r="BJS37" s="65"/>
      <c r="BJT37" s="65"/>
      <c r="BJU37" s="65"/>
      <c r="BJV37" s="65"/>
      <c r="BJW37" s="65"/>
      <c r="BJX37" s="65"/>
      <c r="BJY37" s="65"/>
      <c r="BJZ37" s="65"/>
      <c r="BKA37" s="65"/>
      <c r="BKB37" s="65"/>
      <c r="BKC37" s="65"/>
      <c r="BKD37" s="65"/>
      <c r="BKE37" s="65"/>
      <c r="BKF37" s="65"/>
      <c r="BKG37" s="65"/>
      <c r="BKH37" s="65"/>
      <c r="BKI37" s="65"/>
      <c r="BKJ37" s="65"/>
      <c r="BKK37" s="65"/>
      <c r="BKL37" s="65"/>
      <c r="BKM37" s="65"/>
      <c r="BKN37" s="65"/>
      <c r="BKO37" s="65"/>
      <c r="BKP37" s="65"/>
      <c r="BKQ37" s="65"/>
      <c r="BKR37" s="65"/>
      <c r="BKS37" s="65"/>
      <c r="BKT37" s="65"/>
      <c r="BKU37" s="65"/>
      <c r="BKV37" s="65"/>
      <c r="BKW37" s="65"/>
      <c r="BKX37" s="65"/>
      <c r="BKY37" s="65"/>
      <c r="BKZ37" s="65"/>
      <c r="BLA37" s="65"/>
      <c r="BLB37" s="65"/>
      <c r="BLC37" s="65"/>
      <c r="BLD37" s="65"/>
      <c r="BLE37" s="65"/>
      <c r="BLF37" s="65"/>
      <c r="BLG37" s="65"/>
      <c r="BLH37" s="65"/>
      <c r="BLI37" s="65"/>
      <c r="BLJ37" s="65"/>
      <c r="BLK37" s="65"/>
      <c r="BLL37" s="65"/>
      <c r="BLM37" s="65"/>
      <c r="BLN37" s="65"/>
      <c r="BLO37" s="65"/>
      <c r="BLP37" s="65"/>
      <c r="BLQ37" s="65"/>
      <c r="BLR37" s="65"/>
      <c r="BLS37" s="65"/>
      <c r="BLT37" s="65"/>
      <c r="BLU37" s="65"/>
      <c r="BLV37" s="65"/>
      <c r="BLW37" s="65"/>
      <c r="BLX37" s="65"/>
      <c r="BLY37" s="65"/>
      <c r="BLZ37" s="65"/>
      <c r="BMA37" s="65"/>
      <c r="BMB37" s="65"/>
      <c r="BMC37" s="65"/>
      <c r="BMD37" s="65"/>
      <c r="BME37" s="65"/>
      <c r="BMF37" s="65"/>
      <c r="BMG37" s="65"/>
      <c r="BMH37" s="65"/>
      <c r="BMI37" s="65"/>
      <c r="BMJ37" s="65"/>
      <c r="BMK37" s="65"/>
      <c r="BML37" s="65"/>
      <c r="BMM37" s="65"/>
      <c r="BMN37" s="65"/>
      <c r="BMO37" s="65"/>
      <c r="BMP37" s="65"/>
      <c r="BMQ37" s="65"/>
      <c r="BMR37" s="65"/>
      <c r="BMS37" s="65"/>
      <c r="BMT37" s="65"/>
      <c r="BMU37" s="65"/>
      <c r="BMV37" s="65"/>
      <c r="BMW37" s="65"/>
      <c r="BMX37" s="65"/>
      <c r="BMY37" s="65"/>
      <c r="BMZ37" s="65"/>
      <c r="BNA37" s="65"/>
      <c r="BNB37" s="65"/>
      <c r="BNC37" s="65"/>
      <c r="BND37" s="65"/>
      <c r="BNE37" s="65"/>
      <c r="BNF37" s="65"/>
      <c r="BNG37" s="65"/>
      <c r="BNH37" s="65"/>
      <c r="BNI37" s="65"/>
      <c r="BNJ37" s="65"/>
      <c r="BNK37" s="65"/>
      <c r="BNL37" s="65"/>
      <c r="BNM37" s="65"/>
      <c r="BNN37" s="65"/>
      <c r="BNO37" s="65"/>
      <c r="BNP37" s="65"/>
      <c r="BNQ37" s="65"/>
      <c r="BNR37" s="65"/>
      <c r="BNS37" s="65"/>
      <c r="BNT37" s="65"/>
      <c r="BNU37" s="65"/>
      <c r="BNV37" s="65"/>
      <c r="BNW37" s="65"/>
      <c r="BNX37" s="65"/>
      <c r="BNY37" s="65"/>
      <c r="BNZ37" s="65"/>
      <c r="BOA37" s="65"/>
      <c r="BOB37" s="65"/>
      <c r="BOC37" s="65"/>
      <c r="BOD37" s="65"/>
      <c r="BOE37" s="65"/>
      <c r="BOF37" s="65"/>
      <c r="BOG37" s="65"/>
      <c r="BOH37" s="65"/>
      <c r="BOI37" s="65"/>
      <c r="BOJ37" s="65"/>
      <c r="BOK37" s="65"/>
      <c r="BOL37" s="65"/>
      <c r="BOM37" s="65"/>
      <c r="BON37" s="65"/>
      <c r="BOO37" s="65"/>
      <c r="BOP37" s="65"/>
      <c r="BOQ37" s="65"/>
      <c r="BOR37" s="65"/>
      <c r="BOS37" s="65"/>
      <c r="BOT37" s="65"/>
      <c r="BOU37" s="65"/>
      <c r="BOV37" s="65"/>
      <c r="BOW37" s="65"/>
      <c r="BOX37" s="65"/>
      <c r="BOY37" s="65"/>
      <c r="BOZ37" s="65"/>
      <c r="BPA37" s="65"/>
      <c r="BPB37" s="65"/>
      <c r="BPC37" s="65"/>
      <c r="BPD37" s="65"/>
      <c r="BPE37" s="65"/>
      <c r="BPF37" s="65"/>
      <c r="BPG37" s="65"/>
      <c r="BPH37" s="65"/>
      <c r="BPI37" s="65"/>
      <c r="BPJ37" s="65"/>
      <c r="BPK37" s="65"/>
      <c r="BPL37" s="65"/>
      <c r="BPM37" s="65"/>
      <c r="BPN37" s="65"/>
      <c r="BPO37" s="65"/>
      <c r="BPP37" s="65"/>
      <c r="BPQ37" s="65"/>
      <c r="BPR37" s="65"/>
      <c r="BPS37" s="65"/>
      <c r="BPT37" s="65"/>
      <c r="BPU37" s="65"/>
      <c r="BPV37" s="65"/>
      <c r="BPW37" s="65"/>
      <c r="BPX37" s="65"/>
      <c r="BPY37" s="65"/>
      <c r="BPZ37" s="65"/>
      <c r="BQA37" s="65"/>
      <c r="BQB37" s="65"/>
      <c r="BQC37" s="65"/>
      <c r="BQD37" s="65"/>
      <c r="BQE37" s="65"/>
      <c r="BQF37" s="65"/>
      <c r="BQG37" s="65"/>
      <c r="BQH37" s="65"/>
      <c r="BQI37" s="65"/>
      <c r="BQJ37" s="65"/>
      <c r="BQK37" s="65"/>
      <c r="BQL37" s="65"/>
      <c r="BQM37" s="65"/>
      <c r="BQN37" s="65"/>
      <c r="BQO37" s="65"/>
      <c r="BQP37" s="65"/>
      <c r="BQQ37" s="65"/>
      <c r="BQR37" s="65"/>
      <c r="BQS37" s="65"/>
      <c r="BQT37" s="65"/>
      <c r="BQU37" s="65"/>
      <c r="BQV37" s="65"/>
      <c r="BQW37" s="65"/>
      <c r="BQX37" s="65"/>
      <c r="BQY37" s="65"/>
      <c r="BQZ37" s="65"/>
      <c r="BRA37" s="65"/>
      <c r="BRB37" s="65"/>
      <c r="BRC37" s="65"/>
      <c r="BRD37" s="65"/>
      <c r="BRE37" s="65"/>
      <c r="BRF37" s="65"/>
      <c r="BRG37" s="65"/>
      <c r="BRH37" s="65"/>
      <c r="BRI37" s="65"/>
      <c r="BRJ37" s="65"/>
      <c r="BRK37" s="65"/>
      <c r="BRL37" s="65"/>
      <c r="BRM37" s="65"/>
      <c r="BRN37" s="65"/>
      <c r="BRO37" s="65"/>
      <c r="BRP37" s="65"/>
      <c r="BRQ37" s="65"/>
      <c r="BRR37" s="65"/>
      <c r="BRS37" s="65"/>
      <c r="BRT37" s="65"/>
      <c r="BRU37" s="65"/>
      <c r="BRV37" s="65"/>
      <c r="BRW37" s="65"/>
      <c r="BRX37" s="65"/>
      <c r="BRY37" s="65"/>
      <c r="BRZ37" s="65"/>
      <c r="BSA37" s="65"/>
      <c r="BSB37" s="65"/>
      <c r="BSC37" s="65"/>
      <c r="BSD37" s="65"/>
      <c r="BSE37" s="65"/>
      <c r="BSF37" s="65"/>
      <c r="BSG37" s="65"/>
      <c r="BSH37" s="65"/>
      <c r="BSI37" s="65"/>
      <c r="BSJ37" s="65"/>
      <c r="BSK37" s="65"/>
      <c r="BSL37" s="65"/>
      <c r="BSM37" s="65"/>
      <c r="BSN37" s="65"/>
      <c r="BSO37" s="65"/>
      <c r="BSP37" s="65"/>
      <c r="BSQ37" s="65"/>
      <c r="BSR37" s="65"/>
      <c r="BSS37" s="65"/>
      <c r="BST37" s="65"/>
      <c r="BSU37" s="65"/>
      <c r="BSV37" s="65"/>
      <c r="BSW37" s="65"/>
      <c r="BSX37" s="65"/>
      <c r="BSY37" s="65"/>
      <c r="BSZ37" s="65"/>
      <c r="BTA37" s="65"/>
      <c r="BTB37" s="65"/>
      <c r="BTC37" s="65"/>
      <c r="BTD37" s="65"/>
      <c r="BTE37" s="65"/>
      <c r="BTF37" s="65"/>
      <c r="BTG37" s="65"/>
      <c r="BTH37" s="65"/>
      <c r="BTI37" s="65"/>
      <c r="BTJ37" s="65"/>
      <c r="BTK37" s="65"/>
      <c r="BTL37" s="65"/>
      <c r="BTM37" s="65"/>
      <c r="BTN37" s="65"/>
      <c r="BTO37" s="65"/>
      <c r="BTP37" s="65"/>
      <c r="BTQ37" s="65"/>
      <c r="BTR37" s="65"/>
      <c r="BTS37" s="65"/>
      <c r="BTT37" s="65"/>
      <c r="BTU37" s="65"/>
      <c r="BTV37" s="65"/>
      <c r="BTW37" s="65"/>
      <c r="BTX37" s="65"/>
      <c r="BTY37" s="65"/>
      <c r="BTZ37" s="65"/>
      <c r="BUA37" s="65"/>
      <c r="BUB37" s="65"/>
      <c r="BUC37" s="65"/>
      <c r="BUD37" s="65"/>
      <c r="BUE37" s="65"/>
      <c r="BUF37" s="65"/>
      <c r="BUG37" s="65"/>
      <c r="BUH37" s="65"/>
      <c r="BUI37" s="65"/>
      <c r="BUJ37" s="65"/>
      <c r="BUK37" s="65"/>
      <c r="BUL37" s="65"/>
      <c r="BUM37" s="65"/>
      <c r="BUN37" s="65"/>
      <c r="BUO37" s="65"/>
      <c r="BUP37" s="65"/>
      <c r="BUQ37" s="65"/>
      <c r="BUR37" s="65"/>
      <c r="BUS37" s="65"/>
      <c r="BUT37" s="65"/>
      <c r="BUU37" s="65"/>
      <c r="BUV37" s="65"/>
      <c r="BUW37" s="65"/>
      <c r="BUX37" s="65"/>
      <c r="BUY37" s="65"/>
      <c r="BUZ37" s="65"/>
      <c r="BVA37" s="65"/>
      <c r="BVB37" s="65"/>
      <c r="BVC37" s="65"/>
      <c r="BVD37" s="65"/>
      <c r="BVE37" s="65"/>
      <c r="BVF37" s="65"/>
      <c r="BVG37" s="65"/>
      <c r="BVH37" s="65"/>
      <c r="BVI37" s="65"/>
      <c r="BVJ37" s="65"/>
      <c r="BVK37" s="65"/>
      <c r="BVL37" s="65"/>
      <c r="BVM37" s="65"/>
      <c r="BVN37" s="65"/>
      <c r="BVO37" s="65"/>
      <c r="BVP37" s="65"/>
      <c r="BVQ37" s="65"/>
      <c r="BVR37" s="65"/>
      <c r="BVS37" s="65"/>
      <c r="BVT37" s="65"/>
      <c r="BVU37" s="65"/>
      <c r="BVV37" s="65"/>
      <c r="BVW37" s="65"/>
      <c r="BVX37" s="65"/>
      <c r="BVY37" s="65"/>
      <c r="BVZ37" s="65"/>
      <c r="BWA37" s="65"/>
      <c r="BWB37" s="65"/>
      <c r="BWC37" s="65"/>
      <c r="BWD37" s="65"/>
      <c r="BWE37" s="65"/>
      <c r="BWF37" s="65"/>
      <c r="BWG37" s="65"/>
      <c r="BWH37" s="65"/>
      <c r="BWI37" s="65"/>
      <c r="BWJ37" s="65"/>
      <c r="BWK37" s="65"/>
      <c r="BWL37" s="65"/>
      <c r="BWM37" s="65"/>
      <c r="BWN37" s="65"/>
      <c r="BWO37" s="65"/>
      <c r="BWP37" s="65"/>
      <c r="BWQ37" s="65"/>
      <c r="BWR37" s="65"/>
      <c r="BWS37" s="65"/>
      <c r="BWT37" s="65"/>
      <c r="BWU37" s="65"/>
      <c r="BWV37" s="65"/>
      <c r="BWW37" s="65"/>
      <c r="BWX37" s="65"/>
      <c r="BWY37" s="65"/>
      <c r="BWZ37" s="65"/>
      <c r="BXA37" s="65"/>
      <c r="BXB37" s="65"/>
      <c r="BXC37" s="65"/>
      <c r="BXD37" s="65"/>
      <c r="BXE37" s="65"/>
      <c r="BXF37" s="65"/>
      <c r="BXG37" s="65"/>
      <c r="BXH37" s="65"/>
      <c r="BXI37" s="65"/>
      <c r="BXJ37" s="65"/>
      <c r="BXK37" s="65"/>
      <c r="BXL37" s="65"/>
      <c r="BXM37" s="65"/>
      <c r="BXN37" s="65"/>
      <c r="BXO37" s="65"/>
      <c r="BXP37" s="65"/>
      <c r="BXQ37" s="65"/>
      <c r="BXR37" s="65"/>
      <c r="BXS37" s="65"/>
      <c r="BXT37" s="65"/>
      <c r="BXU37" s="65"/>
      <c r="BXV37" s="65"/>
      <c r="BXW37" s="65"/>
      <c r="BXX37" s="65"/>
      <c r="BXY37" s="65"/>
      <c r="BXZ37" s="65"/>
      <c r="BYA37" s="65"/>
      <c r="BYB37" s="65"/>
      <c r="BYC37" s="65"/>
      <c r="BYD37" s="65"/>
      <c r="BYE37" s="65"/>
      <c r="BYF37" s="65"/>
      <c r="BYG37" s="65"/>
      <c r="BYH37" s="65"/>
      <c r="BYI37" s="65"/>
      <c r="BYJ37" s="65"/>
      <c r="BYK37" s="65"/>
      <c r="BYL37" s="65"/>
      <c r="BYM37" s="65"/>
      <c r="BYN37" s="65"/>
      <c r="BYO37" s="65"/>
      <c r="BYP37" s="65"/>
      <c r="BYQ37" s="65"/>
      <c r="BYR37" s="65"/>
      <c r="BYS37" s="65"/>
      <c r="BYT37" s="65"/>
      <c r="BYU37" s="65"/>
      <c r="BYV37" s="65"/>
      <c r="BYW37" s="65"/>
      <c r="BYX37" s="65"/>
      <c r="BYY37" s="65"/>
      <c r="BYZ37" s="65"/>
      <c r="BZA37" s="65"/>
      <c r="BZB37" s="65"/>
      <c r="BZC37" s="65"/>
      <c r="BZD37" s="65"/>
      <c r="BZE37" s="65"/>
      <c r="BZF37" s="65"/>
      <c r="BZG37" s="65"/>
      <c r="BZH37" s="65"/>
      <c r="BZI37" s="65"/>
      <c r="BZJ37" s="65"/>
      <c r="BZK37" s="65"/>
      <c r="BZL37" s="65"/>
      <c r="BZM37" s="65"/>
      <c r="BZN37" s="65"/>
      <c r="BZO37" s="65"/>
      <c r="BZP37" s="65"/>
      <c r="BZQ37" s="65"/>
      <c r="BZR37" s="65"/>
      <c r="BZS37" s="65"/>
      <c r="BZT37" s="65"/>
      <c r="BZU37" s="65"/>
      <c r="BZV37" s="65"/>
      <c r="BZW37" s="65"/>
      <c r="BZX37" s="65"/>
      <c r="BZY37" s="65"/>
      <c r="BZZ37" s="65"/>
      <c r="CAA37" s="65"/>
      <c r="CAB37" s="65"/>
      <c r="CAC37" s="65"/>
      <c r="CAD37" s="65"/>
      <c r="CAE37" s="65"/>
      <c r="CAF37" s="65"/>
      <c r="CAG37" s="65"/>
      <c r="CAH37" s="65"/>
      <c r="CAI37" s="65"/>
      <c r="CAJ37" s="65"/>
      <c r="CAK37" s="65"/>
      <c r="CAL37" s="65"/>
      <c r="CAM37" s="65"/>
      <c r="CAN37" s="65"/>
      <c r="CAO37" s="65"/>
      <c r="CAP37" s="65"/>
      <c r="CAQ37" s="65"/>
      <c r="CAR37" s="65"/>
      <c r="CAS37" s="65"/>
      <c r="CAT37" s="65"/>
      <c r="CAU37" s="65"/>
      <c r="CAV37" s="65"/>
      <c r="CAW37" s="65"/>
      <c r="CAX37" s="65"/>
      <c r="CAY37" s="65"/>
      <c r="CAZ37" s="65"/>
      <c r="CBA37" s="65"/>
      <c r="CBB37" s="65"/>
      <c r="CBC37" s="65"/>
      <c r="CBD37" s="65"/>
      <c r="CBE37" s="65"/>
      <c r="CBF37" s="65"/>
      <c r="CBG37" s="65"/>
      <c r="CBH37" s="65"/>
      <c r="CBI37" s="65"/>
      <c r="CBJ37" s="65"/>
      <c r="CBK37" s="65"/>
      <c r="CBL37" s="65"/>
      <c r="CBM37" s="65"/>
      <c r="CBN37" s="65"/>
      <c r="CBO37" s="65"/>
      <c r="CBP37" s="65"/>
      <c r="CBQ37" s="65"/>
      <c r="CBR37" s="65"/>
      <c r="CBS37" s="65"/>
      <c r="CBT37" s="65"/>
      <c r="CBU37" s="65"/>
      <c r="CBV37" s="65"/>
      <c r="CBW37" s="65"/>
      <c r="CBX37" s="65"/>
      <c r="CBY37" s="65"/>
      <c r="CBZ37" s="65"/>
      <c r="CCA37" s="65"/>
      <c r="CCB37" s="65"/>
      <c r="CCC37" s="65"/>
      <c r="CCD37" s="65"/>
      <c r="CCE37" s="65"/>
      <c r="CCF37" s="65"/>
      <c r="CCG37" s="65"/>
      <c r="CCH37" s="65"/>
      <c r="CCI37" s="65"/>
      <c r="CCJ37" s="65"/>
      <c r="CCK37" s="65"/>
      <c r="CCL37" s="65"/>
      <c r="CCM37" s="65"/>
      <c r="CCN37" s="65"/>
      <c r="CCO37" s="65"/>
      <c r="CCP37" s="65"/>
      <c r="CCQ37" s="65"/>
      <c r="CCR37" s="65"/>
      <c r="CCS37" s="65"/>
      <c r="CCT37" s="65"/>
      <c r="CCU37" s="65"/>
      <c r="CCV37" s="65"/>
      <c r="CCW37" s="65"/>
      <c r="CCX37" s="65"/>
      <c r="CCY37" s="65"/>
      <c r="CCZ37" s="65"/>
      <c r="CDA37" s="65"/>
      <c r="CDB37" s="65"/>
      <c r="CDC37" s="65"/>
      <c r="CDD37" s="65"/>
      <c r="CDE37" s="65"/>
      <c r="CDF37" s="65"/>
      <c r="CDG37" s="65"/>
      <c r="CDH37" s="65"/>
      <c r="CDI37" s="65"/>
      <c r="CDJ37" s="65"/>
      <c r="CDK37" s="65"/>
      <c r="CDL37" s="65"/>
      <c r="CDM37" s="65"/>
      <c r="CDN37" s="65"/>
      <c r="CDO37" s="65"/>
      <c r="CDP37" s="65"/>
      <c r="CDQ37" s="65"/>
      <c r="CDR37" s="65"/>
      <c r="CDS37" s="65"/>
      <c r="CDT37" s="65"/>
      <c r="CDU37" s="65"/>
      <c r="CDV37" s="65"/>
      <c r="CDW37" s="65"/>
      <c r="CDX37" s="65"/>
      <c r="CDY37" s="65"/>
      <c r="CDZ37" s="65"/>
      <c r="CEA37" s="65"/>
      <c r="CEB37" s="65"/>
      <c r="CEC37" s="65"/>
      <c r="CED37" s="65"/>
      <c r="CEE37" s="65"/>
      <c r="CEF37" s="65"/>
      <c r="CEG37" s="65"/>
      <c r="CEH37" s="65"/>
      <c r="CEI37" s="65"/>
      <c r="CEJ37" s="65"/>
      <c r="CEK37" s="65"/>
      <c r="CEL37" s="65"/>
      <c r="CEM37" s="65"/>
      <c r="CEN37" s="65"/>
      <c r="CEO37" s="65"/>
      <c r="CEP37" s="65"/>
      <c r="CEQ37" s="65"/>
      <c r="CER37" s="65"/>
      <c r="CES37" s="65"/>
      <c r="CET37" s="65"/>
      <c r="CEU37" s="65"/>
      <c r="CEV37" s="65"/>
      <c r="CEW37" s="65"/>
      <c r="CEX37" s="65"/>
      <c r="CEY37" s="65"/>
      <c r="CEZ37" s="65"/>
      <c r="CFA37" s="65"/>
      <c r="CFB37" s="65"/>
      <c r="CFC37" s="65"/>
      <c r="CFD37" s="65"/>
      <c r="CFE37" s="65"/>
      <c r="CFF37" s="65"/>
      <c r="CFG37" s="65"/>
      <c r="CFH37" s="65"/>
      <c r="CFI37" s="65"/>
      <c r="CFJ37" s="65"/>
      <c r="CFK37" s="65"/>
      <c r="CFL37" s="65"/>
      <c r="CFM37" s="65"/>
      <c r="CFN37" s="65"/>
      <c r="CFO37" s="65"/>
      <c r="CFP37" s="65"/>
      <c r="CFQ37" s="65"/>
      <c r="CFR37" s="65"/>
      <c r="CFS37" s="65"/>
      <c r="CFT37" s="65"/>
      <c r="CFU37" s="65"/>
      <c r="CFV37" s="65"/>
      <c r="CFW37" s="65"/>
      <c r="CFX37" s="65"/>
      <c r="CFY37" s="65"/>
      <c r="CFZ37" s="65"/>
      <c r="CGA37" s="65"/>
      <c r="CGB37" s="65"/>
      <c r="CGC37" s="65"/>
      <c r="CGD37" s="65"/>
      <c r="CGE37" s="65"/>
      <c r="CGF37" s="65"/>
      <c r="CGG37" s="65"/>
      <c r="CGH37" s="65"/>
      <c r="CGI37" s="65"/>
      <c r="CGJ37" s="65"/>
      <c r="CGK37" s="65"/>
      <c r="CGL37" s="65"/>
      <c r="CGM37" s="65"/>
      <c r="CGN37" s="65"/>
      <c r="CGO37" s="65"/>
      <c r="CGP37" s="65"/>
      <c r="CGQ37" s="65"/>
      <c r="CGR37" s="65"/>
      <c r="CGS37" s="65"/>
      <c r="CGT37" s="65"/>
      <c r="CGU37" s="65"/>
      <c r="CGV37" s="65"/>
      <c r="CGW37" s="65"/>
      <c r="CGX37" s="65"/>
      <c r="CGY37" s="65"/>
      <c r="CGZ37" s="65"/>
      <c r="CHA37" s="65"/>
      <c r="CHB37" s="65"/>
      <c r="CHC37" s="65"/>
      <c r="CHD37" s="65"/>
      <c r="CHE37" s="65"/>
      <c r="CHF37" s="65"/>
      <c r="CHG37" s="65"/>
      <c r="CHH37" s="65"/>
      <c r="CHI37" s="65"/>
      <c r="CHJ37" s="65"/>
      <c r="CHK37" s="65"/>
      <c r="CHL37" s="65"/>
      <c r="CHM37" s="65"/>
      <c r="CHN37" s="65"/>
      <c r="CHO37" s="65"/>
      <c r="CHP37" s="65"/>
      <c r="CHQ37" s="65"/>
      <c r="CHR37" s="65"/>
      <c r="CHS37" s="65"/>
      <c r="CHT37" s="65"/>
      <c r="CHU37" s="65"/>
      <c r="CHV37" s="65"/>
      <c r="CHW37" s="65"/>
      <c r="CHX37" s="65"/>
      <c r="CHY37" s="65"/>
      <c r="CHZ37" s="65"/>
      <c r="CIA37" s="65"/>
      <c r="CIB37" s="65"/>
      <c r="CIC37" s="65"/>
      <c r="CID37" s="65"/>
      <c r="CIE37" s="65"/>
      <c r="CIF37" s="65"/>
      <c r="CIG37" s="65"/>
      <c r="CIH37" s="65"/>
      <c r="CII37" s="65"/>
      <c r="CIJ37" s="65"/>
      <c r="CIK37" s="65"/>
      <c r="CIL37" s="65"/>
      <c r="CIM37" s="65"/>
      <c r="CIN37" s="65"/>
      <c r="CIO37" s="65"/>
      <c r="CIP37" s="65"/>
      <c r="CIQ37" s="65"/>
      <c r="CIR37" s="65"/>
      <c r="CIS37" s="65"/>
      <c r="CIT37" s="65"/>
      <c r="CIU37" s="65"/>
      <c r="CIV37" s="65"/>
      <c r="CIW37" s="65"/>
      <c r="CIX37" s="65"/>
      <c r="CIY37" s="65"/>
      <c r="CIZ37" s="65"/>
      <c r="CJA37" s="65"/>
      <c r="CJB37" s="65"/>
      <c r="CJC37" s="65"/>
      <c r="CJD37" s="65"/>
      <c r="CJE37" s="65"/>
      <c r="CJF37" s="65"/>
      <c r="CJG37" s="65"/>
      <c r="CJH37" s="65"/>
      <c r="CJI37" s="65"/>
      <c r="CJJ37" s="65"/>
      <c r="CJK37" s="65"/>
      <c r="CJL37" s="65"/>
      <c r="CJM37" s="65"/>
      <c r="CJN37" s="65"/>
      <c r="CJO37" s="65"/>
      <c r="CJP37" s="65"/>
      <c r="CJQ37" s="65"/>
      <c r="CJR37" s="65"/>
      <c r="CJS37" s="65"/>
      <c r="CJT37" s="65"/>
      <c r="CJU37" s="65"/>
      <c r="CJV37" s="65"/>
      <c r="CJW37" s="65"/>
      <c r="CJX37" s="65"/>
      <c r="CJY37" s="65"/>
      <c r="CJZ37" s="65"/>
      <c r="CKA37" s="65"/>
      <c r="CKB37" s="65"/>
      <c r="CKC37" s="65"/>
      <c r="CKD37" s="65"/>
      <c r="CKE37" s="65"/>
      <c r="CKF37" s="65"/>
      <c r="CKG37" s="65"/>
      <c r="CKH37" s="65"/>
      <c r="CKI37" s="65"/>
      <c r="CKJ37" s="65"/>
      <c r="CKK37" s="65"/>
      <c r="CKL37" s="65"/>
      <c r="CKM37" s="65"/>
      <c r="CKN37" s="65"/>
      <c r="CKO37" s="65"/>
      <c r="CKP37" s="65"/>
      <c r="CKQ37" s="65"/>
      <c r="CKR37" s="65"/>
      <c r="CKS37" s="65"/>
      <c r="CKT37" s="65"/>
      <c r="CKU37" s="65"/>
      <c r="CKV37" s="65"/>
      <c r="CKW37" s="65"/>
      <c r="CKX37" s="65"/>
      <c r="CKY37" s="65"/>
      <c r="CKZ37" s="65"/>
      <c r="CLA37" s="65"/>
      <c r="CLB37" s="65"/>
      <c r="CLC37" s="65"/>
      <c r="CLD37" s="65"/>
      <c r="CLE37" s="65"/>
      <c r="CLF37" s="65"/>
      <c r="CLG37" s="65"/>
      <c r="CLH37" s="65"/>
      <c r="CLI37" s="65"/>
      <c r="CLJ37" s="65"/>
      <c r="CLK37" s="65"/>
      <c r="CLL37" s="65"/>
      <c r="CLM37" s="65"/>
      <c r="CLN37" s="65"/>
      <c r="CLO37" s="65"/>
      <c r="CLP37" s="65"/>
      <c r="CLQ37" s="65"/>
      <c r="CLR37" s="65"/>
      <c r="CLS37" s="65"/>
      <c r="CLT37" s="65"/>
      <c r="CLU37" s="65"/>
      <c r="CLV37" s="65"/>
      <c r="CLW37" s="65"/>
      <c r="CLX37" s="65"/>
      <c r="CLY37" s="65"/>
      <c r="CLZ37" s="65"/>
      <c r="CMA37" s="65"/>
      <c r="CMB37" s="65"/>
      <c r="CMC37" s="65"/>
      <c r="CMD37" s="65"/>
      <c r="CME37" s="65"/>
      <c r="CMF37" s="65"/>
      <c r="CMG37" s="65"/>
      <c r="CMH37" s="65"/>
      <c r="CMI37" s="65"/>
      <c r="CMJ37" s="65"/>
      <c r="CMK37" s="65"/>
      <c r="CML37" s="65"/>
      <c r="CMM37" s="65"/>
      <c r="CMN37" s="65"/>
      <c r="CMO37" s="65"/>
      <c r="CMP37" s="65"/>
      <c r="CMQ37" s="65"/>
      <c r="CMR37" s="65"/>
      <c r="CMS37" s="65"/>
      <c r="CMT37" s="65"/>
      <c r="CMU37" s="65"/>
      <c r="CMV37" s="65"/>
      <c r="CMW37" s="65"/>
      <c r="CMX37" s="65"/>
      <c r="CMY37" s="65"/>
      <c r="CMZ37" s="65"/>
      <c r="CNA37" s="65"/>
      <c r="CNB37" s="65"/>
      <c r="CNC37" s="65"/>
      <c r="CND37" s="65"/>
      <c r="CNE37" s="65"/>
      <c r="CNF37" s="65"/>
      <c r="CNG37" s="65"/>
      <c r="CNH37" s="65"/>
      <c r="CNI37" s="65"/>
      <c r="CNJ37" s="65"/>
      <c r="CNK37" s="65"/>
      <c r="CNL37" s="65"/>
      <c r="CNM37" s="65"/>
      <c r="CNN37" s="65"/>
      <c r="CNO37" s="65"/>
      <c r="CNP37" s="65"/>
      <c r="CNQ37" s="65"/>
      <c r="CNR37" s="65"/>
      <c r="CNS37" s="65"/>
      <c r="CNT37" s="65"/>
      <c r="CNU37" s="65"/>
      <c r="CNV37" s="65"/>
      <c r="CNW37" s="65"/>
      <c r="CNX37" s="65"/>
      <c r="CNY37" s="65"/>
      <c r="CNZ37" s="65"/>
      <c r="COA37" s="65"/>
      <c r="COB37" s="65"/>
      <c r="COC37" s="65"/>
      <c r="COD37" s="65"/>
      <c r="COE37" s="65"/>
      <c r="COF37" s="65"/>
      <c r="COG37" s="65"/>
      <c r="COH37" s="65"/>
      <c r="COI37" s="65"/>
      <c r="COJ37" s="65"/>
      <c r="COK37" s="65"/>
      <c r="COL37" s="65"/>
      <c r="COM37" s="65"/>
      <c r="CON37" s="65"/>
      <c r="COO37" s="65"/>
      <c r="COP37" s="65"/>
      <c r="COQ37" s="65"/>
      <c r="COR37" s="65"/>
      <c r="COS37" s="65"/>
      <c r="COT37" s="65"/>
      <c r="COU37" s="65"/>
      <c r="COV37" s="65"/>
      <c r="COW37" s="65"/>
      <c r="COX37" s="65"/>
      <c r="COY37" s="65"/>
      <c r="COZ37" s="65"/>
      <c r="CPA37" s="65"/>
      <c r="CPB37" s="65"/>
      <c r="CPC37" s="65"/>
      <c r="CPD37" s="65"/>
      <c r="CPE37" s="65"/>
      <c r="CPF37" s="65"/>
      <c r="CPG37" s="65"/>
      <c r="CPH37" s="65"/>
      <c r="CPI37" s="65"/>
      <c r="CPJ37" s="65"/>
      <c r="CPK37" s="65"/>
      <c r="CPL37" s="65"/>
      <c r="CPM37" s="65"/>
      <c r="CPN37" s="65"/>
      <c r="CPO37" s="65"/>
      <c r="CPP37" s="65"/>
      <c r="CPQ37" s="65"/>
      <c r="CPR37" s="65"/>
      <c r="CPS37" s="65"/>
      <c r="CPT37" s="65"/>
      <c r="CPU37" s="65"/>
      <c r="CPV37" s="65"/>
      <c r="CPW37" s="65"/>
      <c r="CPX37" s="65"/>
      <c r="CPY37" s="65"/>
      <c r="CPZ37" s="65"/>
      <c r="CQA37" s="65"/>
      <c r="CQB37" s="65"/>
      <c r="CQC37" s="65"/>
      <c r="CQD37" s="65"/>
      <c r="CQE37" s="65"/>
      <c r="CQF37" s="65"/>
      <c r="CQG37" s="65"/>
      <c r="CQH37" s="65"/>
      <c r="CQI37" s="65"/>
      <c r="CQJ37" s="65"/>
      <c r="CQK37" s="65"/>
      <c r="CQL37" s="65"/>
      <c r="CQM37" s="65"/>
      <c r="CQN37" s="65"/>
      <c r="CQO37" s="65"/>
      <c r="CQP37" s="65"/>
      <c r="CQQ37" s="65"/>
      <c r="CQR37" s="65"/>
      <c r="CQS37" s="65"/>
      <c r="CQT37" s="65"/>
      <c r="CQU37" s="65"/>
      <c r="CQV37" s="65"/>
      <c r="CQW37" s="65"/>
      <c r="CQX37" s="65"/>
      <c r="CQY37" s="65"/>
      <c r="CQZ37" s="65"/>
      <c r="CRA37" s="65"/>
      <c r="CRB37" s="65"/>
      <c r="CRC37" s="65"/>
      <c r="CRD37" s="65"/>
      <c r="CRE37" s="65"/>
      <c r="CRF37" s="65"/>
      <c r="CRG37" s="65"/>
      <c r="CRH37" s="65"/>
      <c r="CRI37" s="65"/>
      <c r="CRJ37" s="65"/>
      <c r="CRK37" s="65"/>
      <c r="CRL37" s="65"/>
      <c r="CRM37" s="65"/>
      <c r="CRN37" s="65"/>
      <c r="CRO37" s="65"/>
      <c r="CRP37" s="65"/>
      <c r="CRQ37" s="65"/>
      <c r="CRR37" s="65"/>
      <c r="CRS37" s="65"/>
      <c r="CRT37" s="65"/>
      <c r="CRU37" s="65"/>
      <c r="CRV37" s="65"/>
      <c r="CRW37" s="65"/>
      <c r="CRX37" s="65"/>
      <c r="CRY37" s="65"/>
      <c r="CRZ37" s="65"/>
      <c r="CSA37" s="65"/>
      <c r="CSB37" s="65"/>
      <c r="CSC37" s="65"/>
      <c r="CSD37" s="65"/>
      <c r="CSE37" s="65"/>
      <c r="CSF37" s="65"/>
      <c r="CSG37" s="65"/>
      <c r="CSH37" s="65"/>
      <c r="CSI37" s="65"/>
      <c r="CSJ37" s="65"/>
      <c r="CSK37" s="65"/>
      <c r="CSL37" s="65"/>
      <c r="CSM37" s="65"/>
      <c r="CSN37" s="65"/>
      <c r="CSO37" s="65"/>
      <c r="CSP37" s="65"/>
      <c r="CSQ37" s="65"/>
      <c r="CSR37" s="65"/>
      <c r="CSS37" s="65"/>
      <c r="CST37" s="65"/>
      <c r="CSU37" s="65"/>
      <c r="CSV37" s="65"/>
      <c r="CSW37" s="65"/>
      <c r="CSX37" s="65"/>
      <c r="CSY37" s="65"/>
      <c r="CSZ37" s="65"/>
      <c r="CTA37" s="65"/>
      <c r="CTB37" s="65"/>
      <c r="CTC37" s="65"/>
      <c r="CTD37" s="65"/>
      <c r="CTE37" s="65"/>
      <c r="CTF37" s="65"/>
      <c r="CTG37" s="65"/>
      <c r="CTH37" s="65"/>
      <c r="CTI37" s="65"/>
      <c r="CTJ37" s="65"/>
      <c r="CTK37" s="65"/>
      <c r="CTL37" s="65"/>
      <c r="CTM37" s="65"/>
      <c r="CTN37" s="65"/>
      <c r="CTO37" s="65"/>
      <c r="CTP37" s="65"/>
      <c r="CTQ37" s="65"/>
      <c r="CTR37" s="65"/>
      <c r="CTS37" s="65"/>
      <c r="CTT37" s="65"/>
      <c r="CTU37" s="65"/>
      <c r="CTV37" s="65"/>
      <c r="CTW37" s="65"/>
      <c r="CTX37" s="65"/>
      <c r="CTY37" s="65"/>
      <c r="CTZ37" s="65"/>
      <c r="CUA37" s="65"/>
      <c r="CUB37" s="65"/>
      <c r="CUC37" s="65"/>
      <c r="CUD37" s="65"/>
      <c r="CUE37" s="65"/>
      <c r="CUF37" s="65"/>
      <c r="CUG37" s="65"/>
      <c r="CUH37" s="65"/>
      <c r="CUI37" s="65"/>
      <c r="CUJ37" s="65"/>
      <c r="CUK37" s="65"/>
      <c r="CUL37" s="65"/>
      <c r="CUM37" s="65"/>
      <c r="CUN37" s="65"/>
      <c r="CUO37" s="65"/>
      <c r="CUP37" s="65"/>
      <c r="CUQ37" s="65"/>
      <c r="CUR37" s="65"/>
      <c r="CUS37" s="65"/>
      <c r="CUT37" s="65"/>
      <c r="CUU37" s="65"/>
      <c r="CUV37" s="65"/>
      <c r="CUW37" s="65"/>
      <c r="CUX37" s="65"/>
      <c r="CUY37" s="65"/>
      <c r="CUZ37" s="65"/>
      <c r="CVA37" s="65"/>
      <c r="CVB37" s="65"/>
      <c r="CVC37" s="65"/>
      <c r="CVD37" s="65"/>
      <c r="CVE37" s="65"/>
      <c r="CVF37" s="65"/>
      <c r="CVG37" s="65"/>
      <c r="CVH37" s="65"/>
      <c r="CVI37" s="65"/>
      <c r="CVJ37" s="65"/>
      <c r="CVK37" s="65"/>
      <c r="CVL37" s="65"/>
      <c r="CVM37" s="65"/>
      <c r="CVN37" s="65"/>
      <c r="CVO37" s="65"/>
      <c r="CVP37" s="65"/>
      <c r="CVQ37" s="65"/>
      <c r="CVR37" s="65"/>
      <c r="CVS37" s="65"/>
      <c r="CVT37" s="65"/>
      <c r="CVU37" s="65"/>
      <c r="CVV37" s="65"/>
      <c r="CVW37" s="65"/>
      <c r="CVX37" s="65"/>
      <c r="CVY37" s="65"/>
      <c r="CVZ37" s="65"/>
      <c r="CWA37" s="65"/>
      <c r="CWB37" s="65"/>
      <c r="CWC37" s="65"/>
      <c r="CWD37" s="65"/>
      <c r="CWE37" s="65"/>
      <c r="CWF37" s="65"/>
      <c r="CWG37" s="65"/>
      <c r="CWH37" s="65"/>
      <c r="CWI37" s="65"/>
      <c r="CWJ37" s="65"/>
      <c r="CWK37" s="65"/>
      <c r="CWL37" s="65"/>
      <c r="CWM37" s="65"/>
      <c r="CWN37" s="65"/>
      <c r="CWO37" s="65"/>
      <c r="CWP37" s="65"/>
      <c r="CWQ37" s="65"/>
      <c r="CWR37" s="65"/>
      <c r="CWS37" s="65"/>
      <c r="CWT37" s="65"/>
      <c r="CWU37" s="65"/>
      <c r="CWV37" s="65"/>
      <c r="CWW37" s="65"/>
      <c r="CWX37" s="65"/>
      <c r="CWY37" s="65"/>
      <c r="CWZ37" s="65"/>
      <c r="CXA37" s="65"/>
      <c r="CXB37" s="65"/>
      <c r="CXC37" s="65"/>
      <c r="CXD37" s="65"/>
      <c r="CXE37" s="65"/>
      <c r="CXF37" s="65"/>
      <c r="CXG37" s="65"/>
      <c r="CXH37" s="65"/>
      <c r="CXI37" s="65"/>
      <c r="CXJ37" s="65"/>
      <c r="CXK37" s="65"/>
      <c r="CXL37" s="65"/>
      <c r="CXM37" s="65"/>
      <c r="CXN37" s="65"/>
      <c r="CXO37" s="65"/>
      <c r="CXP37" s="65"/>
      <c r="CXQ37" s="65"/>
      <c r="CXR37" s="65"/>
      <c r="CXS37" s="65"/>
      <c r="CXT37" s="65"/>
      <c r="CXU37" s="65"/>
      <c r="CXV37" s="65"/>
      <c r="CXW37" s="65"/>
      <c r="CXX37" s="65"/>
      <c r="CXY37" s="65"/>
      <c r="CXZ37" s="65"/>
      <c r="CYA37" s="65"/>
      <c r="CYB37" s="65"/>
      <c r="CYC37" s="65"/>
      <c r="CYD37" s="65"/>
      <c r="CYE37" s="65"/>
      <c r="CYF37" s="65"/>
      <c r="CYG37" s="65"/>
      <c r="CYH37" s="65"/>
      <c r="CYI37" s="65"/>
      <c r="CYJ37" s="65"/>
      <c r="CYK37" s="65"/>
      <c r="CYL37" s="65"/>
      <c r="CYM37" s="65"/>
      <c r="CYN37" s="65"/>
      <c r="CYO37" s="65"/>
      <c r="CYP37" s="65"/>
      <c r="CYQ37" s="65"/>
      <c r="CYR37" s="65"/>
      <c r="CYS37" s="65"/>
      <c r="CYT37" s="65"/>
      <c r="CYU37" s="65"/>
      <c r="CYV37" s="65"/>
      <c r="CYW37" s="65"/>
      <c r="CYX37" s="65"/>
      <c r="CYY37" s="65"/>
      <c r="CYZ37" s="65"/>
      <c r="CZA37" s="65"/>
      <c r="CZB37" s="65"/>
      <c r="CZC37" s="65"/>
      <c r="CZD37" s="65"/>
      <c r="CZE37" s="65"/>
      <c r="CZF37" s="65"/>
      <c r="CZG37" s="65"/>
      <c r="CZH37" s="65"/>
      <c r="CZI37" s="65"/>
      <c r="CZJ37" s="65"/>
      <c r="CZK37" s="65"/>
      <c r="CZL37" s="65"/>
      <c r="CZM37" s="65"/>
      <c r="CZN37" s="65"/>
      <c r="CZO37" s="65"/>
      <c r="CZP37" s="65"/>
      <c r="CZQ37" s="65"/>
      <c r="CZR37" s="65"/>
      <c r="CZS37" s="65"/>
      <c r="CZT37" s="65"/>
      <c r="CZU37" s="65"/>
      <c r="CZV37" s="65"/>
      <c r="CZW37" s="65"/>
      <c r="CZX37" s="65"/>
      <c r="CZY37" s="65"/>
      <c r="CZZ37" s="65"/>
      <c r="DAA37" s="65"/>
      <c r="DAB37" s="65"/>
      <c r="DAC37" s="65"/>
      <c r="DAD37" s="65"/>
      <c r="DAE37" s="65"/>
      <c r="DAF37" s="65"/>
      <c r="DAG37" s="65"/>
      <c r="DAH37" s="65"/>
      <c r="DAI37" s="65"/>
      <c r="DAJ37" s="65"/>
      <c r="DAK37" s="65"/>
      <c r="DAL37" s="65"/>
      <c r="DAM37" s="65"/>
      <c r="DAN37" s="65"/>
      <c r="DAO37" s="65"/>
      <c r="DAP37" s="65"/>
      <c r="DAQ37" s="65"/>
      <c r="DAR37" s="65"/>
      <c r="DAS37" s="65"/>
      <c r="DAT37" s="65"/>
      <c r="DAU37" s="65"/>
      <c r="DAV37" s="65"/>
      <c r="DAW37" s="65"/>
      <c r="DAX37" s="65"/>
      <c r="DAY37" s="65"/>
      <c r="DAZ37" s="65"/>
      <c r="DBA37" s="65"/>
      <c r="DBB37" s="65"/>
      <c r="DBC37" s="65"/>
      <c r="DBD37" s="65"/>
      <c r="DBE37" s="65"/>
      <c r="DBF37" s="65"/>
      <c r="DBG37" s="65"/>
      <c r="DBH37" s="65"/>
      <c r="DBI37" s="65"/>
      <c r="DBJ37" s="65"/>
      <c r="DBK37" s="65"/>
      <c r="DBL37" s="65"/>
      <c r="DBM37" s="65"/>
      <c r="DBN37" s="65"/>
      <c r="DBO37" s="65"/>
      <c r="DBP37" s="65"/>
      <c r="DBQ37" s="65"/>
      <c r="DBR37" s="65"/>
      <c r="DBS37" s="65"/>
      <c r="DBT37" s="65"/>
      <c r="DBU37" s="65"/>
      <c r="DBV37" s="65"/>
      <c r="DBW37" s="65"/>
      <c r="DBX37" s="65"/>
      <c r="DBY37" s="65"/>
      <c r="DBZ37" s="65"/>
      <c r="DCA37" s="65"/>
      <c r="DCB37" s="65"/>
      <c r="DCC37" s="65"/>
      <c r="DCD37" s="65"/>
      <c r="DCE37" s="65"/>
      <c r="DCF37" s="65"/>
      <c r="DCG37" s="65"/>
      <c r="DCH37" s="65"/>
      <c r="DCI37" s="65"/>
      <c r="DCJ37" s="65"/>
      <c r="DCK37" s="65"/>
      <c r="DCL37" s="65"/>
      <c r="DCM37" s="65"/>
      <c r="DCN37" s="65"/>
      <c r="DCO37" s="65"/>
      <c r="DCP37" s="65"/>
      <c r="DCQ37" s="65"/>
      <c r="DCR37" s="65"/>
      <c r="DCS37" s="65"/>
      <c r="DCT37" s="65"/>
      <c r="DCU37" s="65"/>
      <c r="DCV37" s="65"/>
      <c r="DCW37" s="65"/>
      <c r="DCX37" s="65"/>
      <c r="DCY37" s="65"/>
      <c r="DCZ37" s="65"/>
      <c r="DDA37" s="65"/>
      <c r="DDB37" s="65"/>
      <c r="DDC37" s="65"/>
      <c r="DDD37" s="65"/>
      <c r="DDE37" s="65"/>
      <c r="DDF37" s="65"/>
      <c r="DDG37" s="65"/>
      <c r="DDH37" s="65"/>
      <c r="DDI37" s="65"/>
      <c r="DDJ37" s="65"/>
      <c r="DDK37" s="65"/>
      <c r="DDL37" s="65"/>
      <c r="DDM37" s="65"/>
      <c r="DDN37" s="65"/>
      <c r="DDO37" s="65"/>
      <c r="DDP37" s="65"/>
      <c r="DDQ37" s="65"/>
      <c r="DDR37" s="65"/>
      <c r="DDS37" s="65"/>
      <c r="DDT37" s="65"/>
      <c r="DDU37" s="65"/>
      <c r="DDV37" s="65"/>
      <c r="DDW37" s="65"/>
      <c r="DDX37" s="65"/>
      <c r="DDY37" s="65"/>
      <c r="DDZ37" s="65"/>
      <c r="DEA37" s="65"/>
      <c r="DEB37" s="65"/>
      <c r="DEC37" s="65"/>
      <c r="DED37" s="65"/>
      <c r="DEE37" s="65"/>
      <c r="DEF37" s="65"/>
      <c r="DEG37" s="65"/>
      <c r="DEH37" s="65"/>
      <c r="DEI37" s="65"/>
      <c r="DEJ37" s="65"/>
      <c r="DEK37" s="65"/>
      <c r="DEL37" s="65"/>
      <c r="DEM37" s="65"/>
      <c r="DEN37" s="65"/>
      <c r="DEO37" s="65"/>
      <c r="DEP37" s="65"/>
      <c r="DEQ37" s="65"/>
      <c r="DER37" s="65"/>
      <c r="DES37" s="65"/>
      <c r="DET37" s="65"/>
      <c r="DEU37" s="65"/>
      <c r="DEV37" s="65"/>
      <c r="DEW37" s="65"/>
      <c r="DEX37" s="65"/>
      <c r="DEY37" s="65"/>
      <c r="DEZ37" s="65"/>
      <c r="DFA37" s="65"/>
      <c r="DFB37" s="65"/>
      <c r="DFC37" s="65"/>
      <c r="DFD37" s="65"/>
      <c r="DFE37" s="65"/>
      <c r="DFF37" s="65"/>
      <c r="DFG37" s="65"/>
      <c r="DFH37" s="65"/>
      <c r="DFI37" s="65"/>
      <c r="DFJ37" s="65"/>
      <c r="DFK37" s="65"/>
      <c r="DFL37" s="65"/>
      <c r="DFM37" s="65"/>
      <c r="DFN37" s="65"/>
      <c r="DFO37" s="65"/>
      <c r="DFP37" s="65"/>
      <c r="DFQ37" s="65"/>
      <c r="DFR37" s="65"/>
      <c r="DFS37" s="65"/>
      <c r="DFT37" s="65"/>
      <c r="DFU37" s="65"/>
      <c r="DFV37" s="65"/>
      <c r="DFW37" s="65"/>
      <c r="DFX37" s="65"/>
      <c r="DFY37" s="65"/>
      <c r="DFZ37" s="65"/>
      <c r="DGA37" s="65"/>
      <c r="DGB37" s="65"/>
      <c r="DGC37" s="65"/>
      <c r="DGD37" s="65"/>
      <c r="DGE37" s="65"/>
      <c r="DGF37" s="65"/>
      <c r="DGG37" s="65"/>
      <c r="DGH37" s="65"/>
      <c r="DGI37" s="65"/>
      <c r="DGJ37" s="65"/>
      <c r="DGK37" s="65"/>
      <c r="DGL37" s="65"/>
      <c r="DGM37" s="65"/>
      <c r="DGN37" s="65"/>
      <c r="DGO37" s="65"/>
      <c r="DGP37" s="65"/>
      <c r="DGQ37" s="65"/>
      <c r="DGR37" s="65"/>
      <c r="DGS37" s="65"/>
      <c r="DGT37" s="65"/>
      <c r="DGU37" s="65"/>
      <c r="DGV37" s="65"/>
      <c r="DGW37" s="65"/>
      <c r="DGX37" s="65"/>
      <c r="DGY37" s="65"/>
      <c r="DGZ37" s="65"/>
      <c r="DHA37" s="65"/>
      <c r="DHB37" s="65"/>
      <c r="DHC37" s="65"/>
      <c r="DHD37" s="65"/>
      <c r="DHE37" s="65"/>
      <c r="DHF37" s="65"/>
      <c r="DHG37" s="65"/>
      <c r="DHH37" s="65"/>
      <c r="DHI37" s="65"/>
      <c r="DHJ37" s="65"/>
      <c r="DHK37" s="65"/>
      <c r="DHL37" s="65"/>
      <c r="DHM37" s="65"/>
      <c r="DHN37" s="65"/>
      <c r="DHO37" s="65"/>
      <c r="DHP37" s="65"/>
      <c r="DHQ37" s="65"/>
      <c r="DHR37" s="65"/>
      <c r="DHS37" s="65"/>
      <c r="DHT37" s="65"/>
      <c r="DHU37" s="65"/>
      <c r="DHV37" s="65"/>
      <c r="DHW37" s="65"/>
      <c r="DHX37" s="65"/>
      <c r="DHY37" s="65"/>
      <c r="DHZ37" s="65"/>
      <c r="DIA37" s="65"/>
      <c r="DIB37" s="65"/>
      <c r="DIC37" s="65"/>
      <c r="DID37" s="65"/>
      <c r="DIE37" s="65"/>
      <c r="DIF37" s="65"/>
      <c r="DIG37" s="65"/>
      <c r="DIH37" s="65"/>
      <c r="DII37" s="65"/>
      <c r="DIJ37" s="65"/>
      <c r="DIK37" s="65"/>
      <c r="DIL37" s="65"/>
      <c r="DIM37" s="65"/>
      <c r="DIN37" s="65"/>
      <c r="DIO37" s="65"/>
      <c r="DIP37" s="65"/>
      <c r="DIQ37" s="65"/>
      <c r="DIR37" s="65"/>
      <c r="DIS37" s="65"/>
      <c r="DIT37" s="65"/>
      <c r="DIU37" s="65"/>
      <c r="DIV37" s="65"/>
      <c r="DIW37" s="65"/>
      <c r="DIX37" s="65"/>
      <c r="DIY37" s="65"/>
      <c r="DIZ37" s="65"/>
      <c r="DJA37" s="65"/>
      <c r="DJB37" s="65"/>
      <c r="DJC37" s="65"/>
      <c r="DJD37" s="65"/>
      <c r="DJE37" s="65"/>
      <c r="DJF37" s="65"/>
      <c r="DJG37" s="65"/>
      <c r="DJH37" s="65"/>
      <c r="DJI37" s="65"/>
      <c r="DJJ37" s="65"/>
      <c r="DJK37" s="65"/>
      <c r="DJL37" s="65"/>
      <c r="DJM37" s="65"/>
      <c r="DJN37" s="65"/>
      <c r="DJO37" s="65"/>
      <c r="DJP37" s="65"/>
      <c r="DJQ37" s="65"/>
      <c r="DJR37" s="65"/>
      <c r="DJS37" s="65"/>
      <c r="DJT37" s="65"/>
      <c r="DJU37" s="65"/>
      <c r="DJV37" s="65"/>
      <c r="DJW37" s="65"/>
      <c r="DJX37" s="65"/>
      <c r="DJY37" s="65"/>
      <c r="DJZ37" s="65"/>
      <c r="DKA37" s="65"/>
      <c r="DKB37" s="65"/>
      <c r="DKC37" s="65"/>
      <c r="DKD37" s="65"/>
      <c r="DKE37" s="65"/>
      <c r="DKF37" s="65"/>
      <c r="DKG37" s="65"/>
      <c r="DKH37" s="65"/>
      <c r="DKI37" s="65"/>
      <c r="DKJ37" s="65"/>
      <c r="DKK37" s="65"/>
      <c r="DKL37" s="65"/>
      <c r="DKM37" s="65"/>
      <c r="DKN37" s="65"/>
      <c r="DKO37" s="65"/>
      <c r="DKP37" s="65"/>
      <c r="DKQ37" s="65"/>
      <c r="DKR37" s="65"/>
      <c r="DKS37" s="65"/>
      <c r="DKT37" s="65"/>
      <c r="DKU37" s="65"/>
      <c r="DKV37" s="65"/>
      <c r="DKW37" s="65"/>
      <c r="DKX37" s="65"/>
      <c r="DKY37" s="65"/>
      <c r="DKZ37" s="65"/>
      <c r="DLA37" s="65"/>
      <c r="DLB37" s="65"/>
      <c r="DLC37" s="65"/>
      <c r="DLD37" s="65"/>
      <c r="DLE37" s="65"/>
      <c r="DLF37" s="65"/>
      <c r="DLG37" s="65"/>
      <c r="DLH37" s="65"/>
      <c r="DLI37" s="65"/>
      <c r="DLJ37" s="65"/>
      <c r="DLK37" s="65"/>
      <c r="DLL37" s="65"/>
      <c r="DLM37" s="65"/>
      <c r="DLN37" s="65"/>
      <c r="DLO37" s="65"/>
      <c r="DLP37" s="65"/>
      <c r="DLQ37" s="65"/>
      <c r="DLR37" s="65"/>
      <c r="DLS37" s="65"/>
      <c r="DLT37" s="65"/>
      <c r="DLU37" s="65"/>
      <c r="DLV37" s="65"/>
      <c r="DLW37" s="65"/>
      <c r="DLX37" s="65"/>
      <c r="DLY37" s="65"/>
      <c r="DLZ37" s="65"/>
      <c r="DMA37" s="65"/>
      <c r="DMB37" s="65"/>
      <c r="DMC37" s="65"/>
      <c r="DMD37" s="65"/>
      <c r="DME37" s="65"/>
      <c r="DMF37" s="65"/>
      <c r="DMG37" s="65"/>
      <c r="DMH37" s="65"/>
      <c r="DMI37" s="65"/>
      <c r="DMJ37" s="65"/>
      <c r="DMK37" s="65"/>
      <c r="DML37" s="65"/>
      <c r="DMM37" s="65"/>
      <c r="DMN37" s="65"/>
      <c r="DMO37" s="65"/>
      <c r="DMP37" s="65"/>
      <c r="DMQ37" s="65"/>
      <c r="DMR37" s="65"/>
      <c r="DMS37" s="65"/>
      <c r="DMT37" s="65"/>
      <c r="DMU37" s="65"/>
      <c r="DMV37" s="65"/>
      <c r="DMW37" s="65"/>
      <c r="DMX37" s="65"/>
      <c r="DMY37" s="65"/>
      <c r="DMZ37" s="65"/>
      <c r="DNA37" s="65"/>
      <c r="DNB37" s="65"/>
      <c r="DNC37" s="65"/>
      <c r="DND37" s="65"/>
      <c r="DNE37" s="65"/>
      <c r="DNF37" s="65"/>
      <c r="DNG37" s="65"/>
      <c r="DNH37" s="65"/>
      <c r="DNI37" s="65"/>
      <c r="DNJ37" s="65"/>
      <c r="DNK37" s="65"/>
      <c r="DNL37" s="65"/>
      <c r="DNM37" s="65"/>
      <c r="DNN37" s="65"/>
      <c r="DNO37" s="65"/>
      <c r="DNP37" s="65"/>
      <c r="DNQ37" s="65"/>
      <c r="DNR37" s="65"/>
      <c r="DNS37" s="65"/>
      <c r="DNT37" s="65"/>
      <c r="DNU37" s="65"/>
      <c r="DNV37" s="65"/>
      <c r="DNW37" s="65"/>
      <c r="DNX37" s="65"/>
      <c r="DNY37" s="65"/>
      <c r="DNZ37" s="65"/>
      <c r="DOA37" s="65"/>
      <c r="DOB37" s="65"/>
      <c r="DOC37" s="65"/>
      <c r="DOD37" s="65"/>
      <c r="DOE37" s="65"/>
      <c r="DOF37" s="65"/>
      <c r="DOG37" s="65"/>
      <c r="DOH37" s="65"/>
      <c r="DOI37" s="65"/>
      <c r="DOJ37" s="65"/>
      <c r="DOK37" s="65"/>
      <c r="DOL37" s="65"/>
      <c r="DOM37" s="65"/>
      <c r="DON37" s="65"/>
      <c r="DOO37" s="65"/>
      <c r="DOP37" s="65"/>
      <c r="DOQ37" s="65"/>
      <c r="DOR37" s="65"/>
      <c r="DOS37" s="65"/>
      <c r="DOT37" s="65"/>
      <c r="DOU37" s="65"/>
      <c r="DOV37" s="65"/>
      <c r="DOW37" s="65"/>
      <c r="DOX37" s="65"/>
      <c r="DOY37" s="65"/>
      <c r="DOZ37" s="65"/>
      <c r="DPA37" s="65"/>
      <c r="DPB37" s="65"/>
      <c r="DPC37" s="65"/>
      <c r="DPD37" s="65"/>
      <c r="DPE37" s="65"/>
      <c r="DPF37" s="65"/>
      <c r="DPG37" s="65"/>
      <c r="DPH37" s="65"/>
      <c r="DPI37" s="65"/>
      <c r="DPJ37" s="65"/>
      <c r="DPK37" s="65"/>
      <c r="DPL37" s="65"/>
      <c r="DPM37" s="65"/>
      <c r="DPN37" s="65"/>
      <c r="DPO37" s="65"/>
      <c r="DPP37" s="65"/>
      <c r="DPQ37" s="65"/>
      <c r="DPR37" s="65"/>
      <c r="DPS37" s="65"/>
      <c r="DPT37" s="65"/>
      <c r="DPU37" s="65"/>
      <c r="DPV37" s="65"/>
      <c r="DPW37" s="65"/>
      <c r="DPX37" s="65"/>
      <c r="DPY37" s="65"/>
      <c r="DPZ37" s="65"/>
      <c r="DQA37" s="65"/>
      <c r="DQB37" s="65"/>
      <c r="DQC37" s="65"/>
      <c r="DQD37" s="65"/>
      <c r="DQE37" s="65"/>
      <c r="DQF37" s="65"/>
      <c r="DQG37" s="65"/>
      <c r="DQH37" s="65"/>
      <c r="DQI37" s="65"/>
      <c r="DQJ37" s="65"/>
      <c r="DQK37" s="65"/>
      <c r="DQL37" s="65"/>
      <c r="DQM37" s="65"/>
      <c r="DQN37" s="65"/>
      <c r="DQO37" s="65"/>
      <c r="DQP37" s="65"/>
      <c r="DQQ37" s="65"/>
      <c r="DQR37" s="65"/>
      <c r="DQS37" s="65"/>
      <c r="DQT37" s="65"/>
      <c r="DQU37" s="65"/>
      <c r="DQV37" s="65"/>
      <c r="DQW37" s="65"/>
      <c r="DQX37" s="65"/>
      <c r="DQY37" s="65"/>
      <c r="DQZ37" s="65"/>
      <c r="DRA37" s="65"/>
      <c r="DRB37" s="65"/>
      <c r="DRC37" s="65"/>
      <c r="DRD37" s="65"/>
      <c r="DRE37" s="65"/>
      <c r="DRF37" s="65"/>
      <c r="DRG37" s="65"/>
      <c r="DRH37" s="65"/>
      <c r="DRI37" s="65"/>
      <c r="DRJ37" s="65"/>
      <c r="DRK37" s="65"/>
      <c r="DRL37" s="65"/>
      <c r="DRM37" s="65"/>
      <c r="DRN37" s="65"/>
      <c r="DRO37" s="65"/>
      <c r="DRP37" s="65"/>
      <c r="DRQ37" s="65"/>
      <c r="DRR37" s="65"/>
      <c r="DRS37" s="65"/>
      <c r="DRT37" s="65"/>
      <c r="DRU37" s="65"/>
      <c r="DRV37" s="65"/>
      <c r="DRW37" s="65"/>
      <c r="DRX37" s="65"/>
      <c r="DRY37" s="65"/>
      <c r="DRZ37" s="65"/>
      <c r="DSA37" s="65"/>
      <c r="DSB37" s="65"/>
      <c r="DSC37" s="65"/>
      <c r="DSD37" s="65"/>
      <c r="DSE37" s="65"/>
      <c r="DSF37" s="65"/>
      <c r="DSG37" s="65"/>
      <c r="DSH37" s="65"/>
      <c r="DSI37" s="65"/>
      <c r="DSJ37" s="65"/>
      <c r="DSK37" s="65"/>
      <c r="DSL37" s="65"/>
      <c r="DSM37" s="65"/>
      <c r="DSN37" s="65"/>
      <c r="DSO37" s="65"/>
      <c r="DSP37" s="65"/>
      <c r="DSQ37" s="65"/>
      <c r="DSR37" s="65"/>
      <c r="DSS37" s="65"/>
      <c r="DST37" s="65"/>
      <c r="DSU37" s="65"/>
      <c r="DSV37" s="65"/>
      <c r="DSW37" s="65"/>
      <c r="DSX37" s="65"/>
      <c r="DSY37" s="65"/>
      <c r="DSZ37" s="65"/>
      <c r="DTA37" s="65"/>
      <c r="DTB37" s="65"/>
      <c r="DTC37" s="65"/>
      <c r="DTD37" s="65"/>
      <c r="DTE37" s="65"/>
      <c r="DTF37" s="65"/>
      <c r="DTG37" s="65"/>
      <c r="DTH37" s="65"/>
      <c r="DTI37" s="65"/>
      <c r="DTJ37" s="65"/>
      <c r="DTK37" s="65"/>
      <c r="DTL37" s="65"/>
      <c r="DTM37" s="65"/>
      <c r="DTN37" s="65"/>
      <c r="DTO37" s="65"/>
      <c r="DTP37" s="65"/>
      <c r="DTQ37" s="65"/>
      <c r="DTR37" s="65"/>
      <c r="DTS37" s="65"/>
      <c r="DTT37" s="65"/>
      <c r="DTU37" s="65"/>
      <c r="DTV37" s="65"/>
      <c r="DTW37" s="65"/>
      <c r="DTX37" s="65"/>
      <c r="DTY37" s="65"/>
      <c r="DTZ37" s="65"/>
      <c r="DUA37" s="65"/>
      <c r="DUB37" s="65"/>
      <c r="DUC37" s="65"/>
      <c r="DUD37" s="65"/>
      <c r="DUE37" s="65"/>
      <c r="DUF37" s="65"/>
      <c r="DUG37" s="65"/>
      <c r="DUH37" s="65"/>
      <c r="DUI37" s="65"/>
      <c r="DUJ37" s="65"/>
      <c r="DUK37" s="65"/>
      <c r="DUL37" s="65"/>
      <c r="DUM37" s="65"/>
      <c r="DUN37" s="65"/>
      <c r="DUO37" s="65"/>
      <c r="DUP37" s="65"/>
      <c r="DUQ37" s="65"/>
      <c r="DUR37" s="65"/>
      <c r="DUS37" s="65"/>
      <c r="DUT37" s="65"/>
      <c r="DUU37" s="65"/>
      <c r="DUV37" s="65"/>
      <c r="DUW37" s="65"/>
      <c r="DUX37" s="65"/>
      <c r="DUY37" s="65"/>
      <c r="DUZ37" s="65"/>
      <c r="DVA37" s="65"/>
      <c r="DVB37" s="65"/>
      <c r="DVC37" s="65"/>
      <c r="DVD37" s="65"/>
      <c r="DVE37" s="65"/>
      <c r="DVF37" s="65"/>
      <c r="DVG37" s="65"/>
      <c r="DVH37" s="65"/>
      <c r="DVI37" s="65"/>
      <c r="DVJ37" s="65"/>
      <c r="DVK37" s="65"/>
      <c r="DVL37" s="65"/>
      <c r="DVM37" s="65"/>
      <c r="DVN37" s="65"/>
      <c r="DVO37" s="65"/>
      <c r="DVP37" s="65"/>
      <c r="DVQ37" s="65"/>
      <c r="DVR37" s="65"/>
      <c r="DVS37" s="65"/>
      <c r="DVT37" s="65"/>
      <c r="DVU37" s="65"/>
      <c r="DVV37" s="65"/>
      <c r="DVW37" s="65"/>
      <c r="DVX37" s="65"/>
      <c r="DVY37" s="65"/>
      <c r="DVZ37" s="65"/>
      <c r="DWA37" s="65"/>
      <c r="DWB37" s="65"/>
      <c r="DWC37" s="65"/>
      <c r="DWD37" s="65"/>
      <c r="DWE37" s="65"/>
      <c r="DWF37" s="65"/>
      <c r="DWG37" s="65"/>
      <c r="DWH37" s="65"/>
      <c r="DWI37" s="65"/>
      <c r="DWJ37" s="65"/>
      <c r="DWK37" s="65"/>
      <c r="DWL37" s="65"/>
      <c r="DWM37" s="65"/>
      <c r="DWN37" s="65"/>
      <c r="DWO37" s="65"/>
      <c r="DWP37" s="65"/>
      <c r="DWQ37" s="65"/>
      <c r="DWR37" s="65"/>
      <c r="DWS37" s="65"/>
      <c r="DWT37" s="65"/>
      <c r="DWU37" s="65"/>
      <c r="DWV37" s="65"/>
      <c r="DWW37" s="65"/>
      <c r="DWX37" s="65"/>
      <c r="DWY37" s="65"/>
      <c r="DWZ37" s="65"/>
      <c r="DXA37" s="65"/>
      <c r="DXB37" s="65"/>
      <c r="DXC37" s="65"/>
      <c r="DXD37" s="65"/>
      <c r="DXE37" s="65"/>
      <c r="DXF37" s="65"/>
      <c r="DXG37" s="65"/>
      <c r="DXH37" s="65"/>
      <c r="DXI37" s="65"/>
      <c r="DXJ37" s="65"/>
      <c r="DXK37" s="65"/>
      <c r="DXL37" s="65"/>
      <c r="DXM37" s="65"/>
      <c r="DXN37" s="65"/>
      <c r="DXO37" s="65"/>
      <c r="DXP37" s="65"/>
      <c r="DXQ37" s="65"/>
      <c r="DXR37" s="65"/>
      <c r="DXS37" s="65"/>
      <c r="DXT37" s="65"/>
      <c r="DXU37" s="65"/>
      <c r="DXV37" s="65"/>
      <c r="DXW37" s="65"/>
      <c r="DXX37" s="65"/>
      <c r="DXY37" s="65"/>
      <c r="DXZ37" s="65"/>
      <c r="DYA37" s="65"/>
      <c r="DYB37" s="65"/>
      <c r="DYC37" s="65"/>
      <c r="DYD37" s="65"/>
      <c r="DYE37" s="65"/>
      <c r="DYF37" s="65"/>
      <c r="DYG37" s="65"/>
      <c r="DYH37" s="65"/>
      <c r="DYI37" s="65"/>
      <c r="DYJ37" s="65"/>
      <c r="DYK37" s="65"/>
      <c r="DYL37" s="65"/>
      <c r="DYM37" s="65"/>
      <c r="DYN37" s="65"/>
      <c r="DYO37" s="65"/>
      <c r="DYP37" s="65"/>
      <c r="DYQ37" s="65"/>
      <c r="DYR37" s="65"/>
      <c r="DYS37" s="65"/>
      <c r="DYT37" s="65"/>
      <c r="DYU37" s="65"/>
      <c r="DYV37" s="65"/>
      <c r="DYW37" s="65"/>
      <c r="DYX37" s="65"/>
      <c r="DYY37" s="65"/>
      <c r="DYZ37" s="65"/>
      <c r="DZA37" s="65"/>
      <c r="DZB37" s="65"/>
      <c r="DZC37" s="65"/>
      <c r="DZD37" s="65"/>
      <c r="DZE37" s="65"/>
      <c r="DZF37" s="65"/>
      <c r="DZG37" s="65"/>
      <c r="DZH37" s="65"/>
      <c r="DZI37" s="65"/>
      <c r="DZJ37" s="65"/>
      <c r="DZK37" s="65"/>
      <c r="DZL37" s="65"/>
      <c r="DZM37" s="65"/>
      <c r="DZN37" s="65"/>
      <c r="DZO37" s="65"/>
      <c r="DZP37" s="65"/>
      <c r="DZQ37" s="65"/>
      <c r="DZR37" s="65"/>
      <c r="DZS37" s="65"/>
      <c r="DZT37" s="65"/>
      <c r="DZU37" s="65"/>
      <c r="DZV37" s="65"/>
      <c r="DZW37" s="65"/>
      <c r="DZX37" s="65"/>
      <c r="DZY37" s="65"/>
      <c r="DZZ37" s="65"/>
      <c r="EAA37" s="65"/>
      <c r="EAB37" s="65"/>
      <c r="EAC37" s="65"/>
      <c r="EAD37" s="65"/>
      <c r="EAE37" s="65"/>
      <c r="EAF37" s="65"/>
      <c r="EAG37" s="65"/>
      <c r="EAH37" s="65"/>
      <c r="EAI37" s="65"/>
      <c r="EAJ37" s="65"/>
      <c r="EAK37" s="65"/>
      <c r="EAL37" s="65"/>
      <c r="EAM37" s="65"/>
      <c r="EAN37" s="65"/>
      <c r="EAO37" s="65"/>
      <c r="EAP37" s="65"/>
      <c r="EAQ37" s="65"/>
      <c r="EAR37" s="65"/>
      <c r="EAS37" s="65"/>
      <c r="EAT37" s="65"/>
      <c r="EAU37" s="65"/>
      <c r="EAV37" s="65"/>
      <c r="EAW37" s="65"/>
      <c r="EAX37" s="65"/>
      <c r="EAY37" s="65"/>
      <c r="EAZ37" s="65"/>
      <c r="EBA37" s="65"/>
      <c r="EBB37" s="65"/>
      <c r="EBC37" s="65"/>
      <c r="EBD37" s="65"/>
      <c r="EBE37" s="65"/>
      <c r="EBF37" s="65"/>
      <c r="EBG37" s="65"/>
      <c r="EBH37" s="65"/>
      <c r="EBI37" s="65"/>
      <c r="EBJ37" s="65"/>
      <c r="EBK37" s="65"/>
      <c r="EBL37" s="65"/>
      <c r="EBM37" s="65"/>
      <c r="EBN37" s="65"/>
      <c r="EBO37" s="65"/>
      <c r="EBP37" s="65"/>
      <c r="EBQ37" s="65"/>
      <c r="EBR37" s="65"/>
      <c r="EBS37" s="65"/>
      <c r="EBT37" s="65"/>
      <c r="EBU37" s="65"/>
      <c r="EBV37" s="65"/>
      <c r="EBW37" s="65"/>
      <c r="EBX37" s="65"/>
      <c r="EBY37" s="65"/>
      <c r="EBZ37" s="65"/>
      <c r="ECA37" s="65"/>
      <c r="ECB37" s="65"/>
      <c r="ECC37" s="65"/>
      <c r="ECD37" s="65"/>
      <c r="ECE37" s="65"/>
      <c r="ECF37" s="65"/>
      <c r="ECG37" s="65"/>
      <c r="ECH37" s="65"/>
      <c r="ECI37" s="65"/>
      <c r="ECJ37" s="65"/>
      <c r="ECK37" s="65"/>
      <c r="ECL37" s="65"/>
      <c r="ECM37" s="65"/>
      <c r="ECN37" s="65"/>
      <c r="ECO37" s="65"/>
      <c r="ECP37" s="65"/>
      <c r="ECQ37" s="65"/>
      <c r="ECR37" s="65"/>
      <c r="ECS37" s="65"/>
      <c r="ECT37" s="65"/>
      <c r="ECU37" s="65"/>
      <c r="ECV37" s="65"/>
      <c r="ECW37" s="65"/>
      <c r="ECX37" s="65"/>
      <c r="ECY37" s="65"/>
      <c r="ECZ37" s="65"/>
      <c r="EDA37" s="65"/>
      <c r="EDB37" s="65"/>
      <c r="EDC37" s="65"/>
      <c r="EDD37" s="65"/>
      <c r="EDE37" s="65"/>
      <c r="EDF37" s="65"/>
      <c r="EDG37" s="65"/>
      <c r="EDH37" s="65"/>
      <c r="EDI37" s="65"/>
      <c r="EDJ37" s="65"/>
      <c r="EDK37" s="65"/>
      <c r="EDL37" s="65"/>
      <c r="EDM37" s="65"/>
      <c r="EDN37" s="65"/>
      <c r="EDO37" s="65"/>
      <c r="EDP37" s="65"/>
      <c r="EDQ37" s="65"/>
      <c r="EDR37" s="65"/>
      <c r="EDS37" s="65"/>
      <c r="EDT37" s="65"/>
      <c r="EDU37" s="65"/>
      <c r="EDV37" s="65"/>
      <c r="EDW37" s="65"/>
      <c r="EDX37" s="65"/>
      <c r="EDY37" s="65"/>
      <c r="EDZ37" s="65"/>
      <c r="EEA37" s="65"/>
      <c r="EEB37" s="65"/>
      <c r="EEC37" s="65"/>
      <c r="EED37" s="65"/>
      <c r="EEE37" s="65"/>
      <c r="EEF37" s="65"/>
      <c r="EEG37" s="65"/>
      <c r="EEH37" s="65"/>
      <c r="EEI37" s="65"/>
      <c r="EEJ37" s="65"/>
      <c r="EEK37" s="65"/>
      <c r="EEL37" s="65"/>
      <c r="EEM37" s="65"/>
      <c r="EEN37" s="65"/>
      <c r="EEO37" s="65"/>
      <c r="EEP37" s="65"/>
      <c r="EEQ37" s="65"/>
      <c r="EER37" s="65"/>
      <c r="EES37" s="65"/>
      <c r="EET37" s="65"/>
      <c r="EEU37" s="65"/>
      <c r="EEV37" s="65"/>
      <c r="EEW37" s="65"/>
      <c r="EEX37" s="65"/>
      <c r="EEY37" s="65"/>
      <c r="EEZ37" s="65"/>
      <c r="EFA37" s="65"/>
      <c r="EFB37" s="65"/>
      <c r="EFC37" s="65"/>
      <c r="EFD37" s="65"/>
      <c r="EFE37" s="65"/>
      <c r="EFF37" s="65"/>
      <c r="EFG37" s="65"/>
      <c r="EFH37" s="65"/>
      <c r="EFI37" s="65"/>
      <c r="EFJ37" s="65"/>
      <c r="EFK37" s="65"/>
      <c r="EFL37" s="65"/>
      <c r="EFM37" s="65"/>
      <c r="EFN37" s="65"/>
      <c r="EFO37" s="65"/>
      <c r="EFP37" s="65"/>
      <c r="EFQ37" s="65"/>
      <c r="EFR37" s="65"/>
      <c r="EFS37" s="65"/>
      <c r="EFT37" s="65"/>
      <c r="EFU37" s="65"/>
      <c r="EFV37" s="65"/>
      <c r="EFW37" s="65"/>
      <c r="EFX37" s="65"/>
      <c r="EFY37" s="65"/>
      <c r="EFZ37" s="65"/>
      <c r="EGA37" s="65"/>
      <c r="EGB37" s="65"/>
      <c r="EGC37" s="65"/>
      <c r="EGD37" s="65"/>
      <c r="EGE37" s="65"/>
      <c r="EGF37" s="65"/>
      <c r="EGG37" s="65"/>
      <c r="EGH37" s="65"/>
      <c r="EGI37" s="65"/>
      <c r="EGJ37" s="65"/>
      <c r="EGK37" s="65"/>
      <c r="EGL37" s="65"/>
      <c r="EGM37" s="65"/>
      <c r="EGN37" s="65"/>
      <c r="EGO37" s="65"/>
      <c r="EGP37" s="65"/>
      <c r="EGQ37" s="65"/>
      <c r="EGR37" s="65"/>
      <c r="EGS37" s="65"/>
      <c r="EGT37" s="65"/>
      <c r="EGU37" s="65"/>
      <c r="EGV37" s="65"/>
      <c r="EGW37" s="65"/>
      <c r="EGX37" s="65"/>
      <c r="EGY37" s="65"/>
      <c r="EGZ37" s="65"/>
      <c r="EHA37" s="65"/>
      <c r="EHB37" s="65"/>
      <c r="EHC37" s="65"/>
      <c r="EHD37" s="65"/>
      <c r="EHE37" s="65"/>
      <c r="EHF37" s="65"/>
      <c r="EHG37" s="65"/>
      <c r="EHH37" s="65"/>
      <c r="EHI37" s="65"/>
      <c r="EHJ37" s="65"/>
      <c r="EHK37" s="65"/>
      <c r="EHL37" s="65"/>
      <c r="EHM37" s="65"/>
      <c r="EHN37" s="65"/>
      <c r="EHO37" s="65"/>
      <c r="EHP37" s="65"/>
      <c r="EHQ37" s="65"/>
      <c r="EHR37" s="65"/>
      <c r="EHS37" s="65"/>
      <c r="EHT37" s="65"/>
      <c r="EHU37" s="65"/>
      <c r="EHV37" s="65"/>
      <c r="EHW37" s="65"/>
      <c r="EHX37" s="65"/>
      <c r="EHY37" s="65"/>
      <c r="EHZ37" s="65"/>
      <c r="EIA37" s="65"/>
      <c r="EIB37" s="65"/>
      <c r="EIC37" s="65"/>
      <c r="EID37" s="65"/>
      <c r="EIE37" s="65"/>
      <c r="EIF37" s="65"/>
      <c r="EIG37" s="65"/>
      <c r="EIH37" s="65"/>
      <c r="EII37" s="65"/>
      <c r="EIJ37" s="65"/>
      <c r="EIK37" s="65"/>
      <c r="EIL37" s="65"/>
      <c r="EIM37" s="65"/>
      <c r="EIN37" s="65"/>
      <c r="EIO37" s="65"/>
      <c r="EIP37" s="65"/>
      <c r="EIQ37" s="65"/>
      <c r="EIR37" s="65"/>
      <c r="EIS37" s="65"/>
      <c r="EIT37" s="65"/>
      <c r="EIU37" s="65"/>
      <c r="EIV37" s="65"/>
      <c r="EIW37" s="65"/>
      <c r="EIX37" s="65"/>
      <c r="EIY37" s="65"/>
      <c r="EIZ37" s="65"/>
      <c r="EJA37" s="65"/>
      <c r="EJB37" s="65"/>
      <c r="EJC37" s="65"/>
      <c r="EJD37" s="65"/>
      <c r="EJE37" s="65"/>
      <c r="EJF37" s="65"/>
      <c r="EJG37" s="65"/>
      <c r="EJH37" s="65"/>
      <c r="EJI37" s="65"/>
      <c r="EJJ37" s="65"/>
      <c r="EJK37" s="65"/>
      <c r="EJL37" s="65"/>
      <c r="EJM37" s="65"/>
      <c r="EJN37" s="65"/>
      <c r="EJO37" s="65"/>
      <c r="EJP37" s="65"/>
      <c r="EJQ37" s="65"/>
      <c r="EJR37" s="65"/>
      <c r="EJS37" s="65"/>
      <c r="EJT37" s="65"/>
      <c r="EJU37" s="65"/>
      <c r="EJV37" s="65"/>
      <c r="EJW37" s="65"/>
      <c r="EJX37" s="65"/>
      <c r="EJY37" s="65"/>
      <c r="EJZ37" s="65"/>
      <c r="EKA37" s="65"/>
      <c r="EKB37" s="65"/>
      <c r="EKC37" s="65"/>
      <c r="EKD37" s="65"/>
      <c r="EKE37" s="65"/>
      <c r="EKF37" s="65"/>
      <c r="EKG37" s="65"/>
      <c r="EKH37" s="65"/>
      <c r="EKI37" s="65"/>
      <c r="EKJ37" s="65"/>
      <c r="EKK37" s="65"/>
      <c r="EKL37" s="65"/>
      <c r="EKM37" s="65"/>
      <c r="EKN37" s="65"/>
      <c r="EKO37" s="65"/>
      <c r="EKP37" s="65"/>
      <c r="EKQ37" s="65"/>
      <c r="EKR37" s="65"/>
      <c r="EKS37" s="65"/>
      <c r="EKT37" s="65"/>
      <c r="EKU37" s="65"/>
      <c r="EKV37" s="65"/>
      <c r="EKW37" s="65"/>
      <c r="EKX37" s="65"/>
      <c r="EKY37" s="65"/>
      <c r="EKZ37" s="65"/>
      <c r="ELA37" s="65"/>
      <c r="ELB37" s="65"/>
      <c r="ELC37" s="65"/>
      <c r="ELD37" s="65"/>
      <c r="ELE37" s="65"/>
      <c r="ELF37" s="65"/>
      <c r="ELG37" s="65"/>
      <c r="ELH37" s="65"/>
      <c r="ELI37" s="65"/>
      <c r="ELJ37" s="65"/>
      <c r="ELK37" s="65"/>
      <c r="ELL37" s="65"/>
      <c r="ELM37" s="65"/>
      <c r="ELN37" s="65"/>
      <c r="ELO37" s="65"/>
      <c r="ELP37" s="65"/>
      <c r="ELQ37" s="65"/>
      <c r="ELR37" s="65"/>
      <c r="ELS37" s="65"/>
      <c r="ELT37" s="65"/>
      <c r="ELU37" s="65"/>
      <c r="ELV37" s="65"/>
      <c r="ELW37" s="65"/>
      <c r="ELX37" s="65"/>
      <c r="ELY37" s="65"/>
      <c r="ELZ37" s="65"/>
      <c r="EMA37" s="65"/>
      <c r="EMB37" s="65"/>
      <c r="EMC37" s="65"/>
      <c r="EMD37" s="65"/>
      <c r="EME37" s="65"/>
      <c r="EMF37" s="65"/>
      <c r="EMG37" s="65"/>
      <c r="EMH37" s="65"/>
      <c r="EMI37" s="65"/>
      <c r="EMJ37" s="65"/>
      <c r="EMK37" s="65"/>
      <c r="EML37" s="65"/>
      <c r="EMM37" s="65"/>
      <c r="EMN37" s="65"/>
      <c r="EMO37" s="65"/>
      <c r="EMP37" s="65"/>
      <c r="EMQ37" s="65"/>
      <c r="EMR37" s="65"/>
      <c r="EMS37" s="65"/>
      <c r="EMT37" s="65"/>
      <c r="EMU37" s="65"/>
      <c r="EMV37" s="65"/>
      <c r="EMW37" s="65"/>
      <c r="EMX37" s="65"/>
      <c r="EMY37" s="65"/>
      <c r="EMZ37" s="65"/>
      <c r="ENA37" s="65"/>
      <c r="ENB37" s="65"/>
      <c r="ENC37" s="65"/>
      <c r="END37" s="65"/>
      <c r="ENE37" s="65"/>
      <c r="ENF37" s="65"/>
      <c r="ENG37" s="65"/>
      <c r="ENH37" s="65"/>
      <c r="ENI37" s="65"/>
      <c r="ENJ37" s="65"/>
      <c r="ENK37" s="65"/>
      <c r="ENL37" s="65"/>
      <c r="ENM37" s="65"/>
      <c r="ENN37" s="65"/>
      <c r="ENO37" s="65"/>
      <c r="ENP37" s="65"/>
      <c r="ENQ37" s="65"/>
      <c r="ENR37" s="65"/>
      <c r="ENS37" s="65"/>
      <c r="ENT37" s="65"/>
      <c r="ENU37" s="65"/>
      <c r="ENV37" s="65"/>
      <c r="ENW37" s="65"/>
      <c r="ENX37" s="65"/>
      <c r="ENY37" s="65"/>
      <c r="ENZ37" s="65"/>
      <c r="EOA37" s="65"/>
      <c r="EOB37" s="65"/>
      <c r="EOC37" s="65"/>
      <c r="EOD37" s="65"/>
      <c r="EOE37" s="65"/>
      <c r="EOF37" s="65"/>
      <c r="EOG37" s="65"/>
      <c r="EOH37" s="65"/>
      <c r="EOI37" s="65"/>
      <c r="EOJ37" s="65"/>
      <c r="EOK37" s="65"/>
      <c r="EOL37" s="65"/>
      <c r="EOM37" s="65"/>
      <c r="EON37" s="65"/>
      <c r="EOO37" s="65"/>
      <c r="EOP37" s="65"/>
      <c r="EOQ37" s="65"/>
      <c r="EOR37" s="65"/>
      <c r="EOS37" s="65"/>
      <c r="EOT37" s="65"/>
      <c r="EOU37" s="65"/>
      <c r="EOV37" s="65"/>
      <c r="EOW37" s="65"/>
      <c r="EOX37" s="65"/>
      <c r="EOY37" s="65"/>
      <c r="EOZ37" s="65"/>
      <c r="EPA37" s="65"/>
      <c r="EPB37" s="65"/>
      <c r="EPC37" s="65"/>
      <c r="EPD37" s="65"/>
      <c r="EPE37" s="65"/>
      <c r="EPF37" s="65"/>
      <c r="EPG37" s="65"/>
      <c r="EPH37" s="65"/>
      <c r="EPI37" s="65"/>
      <c r="EPJ37" s="65"/>
      <c r="EPK37" s="65"/>
      <c r="EPL37" s="65"/>
      <c r="EPM37" s="65"/>
      <c r="EPN37" s="65"/>
      <c r="EPO37" s="65"/>
      <c r="EPP37" s="65"/>
      <c r="EPQ37" s="65"/>
      <c r="EPR37" s="65"/>
      <c r="EPS37" s="65"/>
      <c r="EPT37" s="65"/>
      <c r="EPU37" s="65"/>
      <c r="EPV37" s="65"/>
      <c r="EPW37" s="65"/>
      <c r="EPX37" s="65"/>
      <c r="EPY37" s="65"/>
      <c r="EPZ37" s="65"/>
      <c r="EQA37" s="65"/>
      <c r="EQB37" s="65"/>
      <c r="EQC37" s="65"/>
      <c r="EQD37" s="65"/>
      <c r="EQE37" s="65"/>
      <c r="EQF37" s="65"/>
      <c r="EQG37" s="65"/>
      <c r="EQH37" s="65"/>
      <c r="EQI37" s="65"/>
      <c r="EQJ37" s="65"/>
      <c r="EQK37" s="65"/>
      <c r="EQL37" s="65"/>
      <c r="EQM37" s="65"/>
      <c r="EQN37" s="65"/>
      <c r="EQO37" s="65"/>
      <c r="EQP37" s="65"/>
      <c r="EQQ37" s="65"/>
      <c r="EQR37" s="65"/>
      <c r="EQS37" s="65"/>
      <c r="EQT37" s="65"/>
      <c r="EQU37" s="65"/>
      <c r="EQV37" s="65"/>
      <c r="EQW37" s="65"/>
      <c r="EQX37" s="65"/>
      <c r="EQY37" s="65"/>
      <c r="EQZ37" s="65"/>
      <c r="ERA37" s="65"/>
      <c r="ERB37" s="65"/>
      <c r="ERC37" s="65"/>
      <c r="ERD37" s="65"/>
      <c r="ERE37" s="65"/>
      <c r="ERF37" s="65"/>
      <c r="ERG37" s="65"/>
      <c r="ERH37" s="65"/>
      <c r="ERI37" s="65"/>
      <c r="ERJ37" s="65"/>
      <c r="ERK37" s="65"/>
      <c r="ERL37" s="65"/>
      <c r="ERM37" s="65"/>
      <c r="ERN37" s="65"/>
      <c r="ERO37" s="65"/>
      <c r="ERP37" s="65"/>
      <c r="ERQ37" s="65"/>
      <c r="ERR37" s="65"/>
      <c r="ERS37" s="65"/>
      <c r="ERT37" s="65"/>
      <c r="ERU37" s="65"/>
      <c r="ERV37" s="65"/>
      <c r="ERW37" s="65"/>
      <c r="ERX37" s="65"/>
      <c r="ERY37" s="65"/>
      <c r="ERZ37" s="65"/>
      <c r="ESA37" s="65"/>
      <c r="ESB37" s="65"/>
      <c r="ESC37" s="65"/>
      <c r="ESD37" s="65"/>
      <c r="ESE37" s="65"/>
      <c r="ESF37" s="65"/>
      <c r="ESG37" s="65"/>
      <c r="ESH37" s="65"/>
      <c r="ESI37" s="65"/>
      <c r="ESJ37" s="65"/>
      <c r="ESK37" s="65"/>
      <c r="ESL37" s="65"/>
      <c r="ESM37" s="65"/>
      <c r="ESN37" s="65"/>
      <c r="ESO37" s="65"/>
      <c r="ESP37" s="65"/>
      <c r="ESQ37" s="65"/>
      <c r="ESR37" s="65"/>
      <c r="ESS37" s="65"/>
      <c r="EST37" s="65"/>
      <c r="ESU37" s="65"/>
      <c r="ESV37" s="65"/>
      <c r="ESW37" s="65"/>
      <c r="ESX37" s="65"/>
      <c r="ESY37" s="65"/>
      <c r="ESZ37" s="65"/>
      <c r="ETA37" s="65"/>
      <c r="ETB37" s="65"/>
      <c r="ETC37" s="65"/>
      <c r="ETD37" s="65"/>
      <c r="ETE37" s="65"/>
      <c r="ETF37" s="65"/>
      <c r="ETG37" s="65"/>
      <c r="ETH37" s="65"/>
      <c r="ETI37" s="65"/>
      <c r="ETJ37" s="65"/>
      <c r="ETK37" s="65"/>
      <c r="ETL37" s="65"/>
      <c r="ETM37" s="65"/>
      <c r="ETN37" s="65"/>
      <c r="ETO37" s="65"/>
      <c r="ETP37" s="65"/>
      <c r="ETQ37" s="65"/>
      <c r="ETR37" s="65"/>
      <c r="ETS37" s="65"/>
      <c r="ETT37" s="65"/>
      <c r="ETU37" s="65"/>
      <c r="ETV37" s="65"/>
      <c r="ETW37" s="65"/>
      <c r="ETX37" s="65"/>
      <c r="ETY37" s="65"/>
      <c r="ETZ37" s="65"/>
      <c r="EUA37" s="65"/>
      <c r="EUB37" s="65"/>
      <c r="EUC37" s="65"/>
      <c r="EUD37" s="65"/>
      <c r="EUE37" s="65"/>
      <c r="EUF37" s="65"/>
      <c r="EUG37" s="65"/>
      <c r="EUH37" s="65"/>
      <c r="EUI37" s="65"/>
      <c r="EUJ37" s="65"/>
      <c r="EUK37" s="65"/>
      <c r="EUL37" s="65"/>
      <c r="EUM37" s="65"/>
      <c r="EUN37" s="65"/>
      <c r="EUO37" s="65"/>
      <c r="EUP37" s="65"/>
      <c r="EUQ37" s="65"/>
      <c r="EUR37" s="65"/>
      <c r="EUS37" s="65"/>
      <c r="EUT37" s="65"/>
      <c r="EUU37" s="65"/>
      <c r="EUV37" s="65"/>
      <c r="EUW37" s="65"/>
      <c r="EUX37" s="65"/>
      <c r="EUY37" s="65"/>
      <c r="EUZ37" s="65"/>
      <c r="EVA37" s="65"/>
      <c r="EVB37" s="65"/>
      <c r="EVC37" s="65"/>
      <c r="EVD37" s="65"/>
      <c r="EVE37" s="65"/>
      <c r="EVF37" s="65"/>
      <c r="EVG37" s="65"/>
      <c r="EVH37" s="65"/>
      <c r="EVI37" s="65"/>
      <c r="EVJ37" s="65"/>
      <c r="EVK37" s="65"/>
      <c r="EVL37" s="65"/>
      <c r="EVM37" s="65"/>
      <c r="EVN37" s="65"/>
      <c r="EVO37" s="65"/>
      <c r="EVP37" s="65"/>
      <c r="EVQ37" s="65"/>
      <c r="EVR37" s="65"/>
      <c r="EVS37" s="65"/>
      <c r="EVT37" s="65"/>
      <c r="EVU37" s="65"/>
      <c r="EVV37" s="65"/>
      <c r="EVW37" s="65"/>
      <c r="EVX37" s="65"/>
      <c r="EVY37" s="65"/>
      <c r="EVZ37" s="65"/>
      <c r="EWA37" s="65"/>
      <c r="EWB37" s="65"/>
      <c r="EWC37" s="65"/>
      <c r="EWD37" s="65"/>
      <c r="EWE37" s="65"/>
      <c r="EWF37" s="65"/>
      <c r="EWG37" s="65"/>
      <c r="EWH37" s="65"/>
      <c r="EWI37" s="65"/>
      <c r="EWJ37" s="65"/>
      <c r="EWK37" s="65"/>
      <c r="EWL37" s="65"/>
      <c r="EWM37" s="65"/>
      <c r="EWN37" s="65"/>
      <c r="EWO37" s="65"/>
      <c r="EWP37" s="65"/>
      <c r="EWQ37" s="65"/>
      <c r="EWR37" s="65"/>
      <c r="EWS37" s="65"/>
      <c r="EWT37" s="65"/>
      <c r="EWU37" s="65"/>
      <c r="EWV37" s="65"/>
      <c r="EWW37" s="65"/>
      <c r="EWX37" s="65"/>
      <c r="EWY37" s="65"/>
      <c r="EWZ37" s="65"/>
      <c r="EXA37" s="65"/>
      <c r="EXB37" s="65"/>
      <c r="EXC37" s="65"/>
      <c r="EXD37" s="65"/>
      <c r="EXE37" s="65"/>
      <c r="EXF37" s="65"/>
      <c r="EXG37" s="65"/>
      <c r="EXH37" s="65"/>
      <c r="EXI37" s="65"/>
      <c r="EXJ37" s="65"/>
      <c r="EXK37" s="65"/>
      <c r="EXL37" s="65"/>
      <c r="EXM37" s="65"/>
      <c r="EXN37" s="65"/>
      <c r="EXO37" s="65"/>
      <c r="EXP37" s="65"/>
      <c r="EXQ37" s="65"/>
      <c r="EXR37" s="65"/>
      <c r="EXS37" s="65"/>
      <c r="EXT37" s="65"/>
      <c r="EXU37" s="65"/>
      <c r="EXV37" s="65"/>
      <c r="EXW37" s="65"/>
      <c r="EXX37" s="65"/>
      <c r="EXY37" s="65"/>
      <c r="EXZ37" s="65"/>
      <c r="EYA37" s="65"/>
      <c r="EYB37" s="65"/>
      <c r="EYC37" s="65"/>
      <c r="EYD37" s="65"/>
      <c r="EYE37" s="65"/>
      <c r="EYF37" s="65"/>
      <c r="EYG37" s="65"/>
      <c r="EYH37" s="65"/>
      <c r="EYI37" s="65"/>
      <c r="EYJ37" s="65"/>
      <c r="EYK37" s="65"/>
      <c r="EYL37" s="65"/>
      <c r="EYM37" s="65"/>
      <c r="EYN37" s="65"/>
      <c r="EYO37" s="65"/>
      <c r="EYP37" s="65"/>
      <c r="EYQ37" s="65"/>
      <c r="EYR37" s="65"/>
      <c r="EYS37" s="65"/>
      <c r="EYT37" s="65"/>
      <c r="EYU37" s="65"/>
      <c r="EYV37" s="65"/>
      <c r="EYW37" s="65"/>
      <c r="EYX37" s="65"/>
      <c r="EYY37" s="65"/>
      <c r="EYZ37" s="65"/>
      <c r="EZA37" s="65"/>
      <c r="EZB37" s="65"/>
      <c r="EZC37" s="65"/>
      <c r="EZD37" s="65"/>
      <c r="EZE37" s="65"/>
      <c r="EZF37" s="65"/>
      <c r="EZG37" s="65"/>
      <c r="EZH37" s="65"/>
      <c r="EZI37" s="65"/>
      <c r="EZJ37" s="65"/>
      <c r="EZK37" s="65"/>
      <c r="EZL37" s="65"/>
      <c r="EZM37" s="65"/>
      <c r="EZN37" s="65"/>
      <c r="EZO37" s="65"/>
      <c r="EZP37" s="65"/>
      <c r="EZQ37" s="65"/>
      <c r="EZR37" s="65"/>
      <c r="EZS37" s="65"/>
      <c r="EZT37" s="65"/>
      <c r="EZU37" s="65"/>
      <c r="EZV37" s="65"/>
      <c r="EZW37" s="65"/>
      <c r="EZX37" s="65"/>
      <c r="EZY37" s="65"/>
      <c r="EZZ37" s="65"/>
      <c r="FAA37" s="65"/>
      <c r="FAB37" s="65"/>
      <c r="FAC37" s="65"/>
      <c r="FAD37" s="65"/>
      <c r="FAE37" s="65"/>
      <c r="FAF37" s="65"/>
      <c r="FAG37" s="65"/>
      <c r="FAH37" s="65"/>
      <c r="FAI37" s="65"/>
      <c r="FAJ37" s="65"/>
      <c r="FAK37" s="65"/>
      <c r="FAL37" s="65"/>
      <c r="FAM37" s="65"/>
      <c r="FAN37" s="65"/>
      <c r="FAO37" s="65"/>
      <c r="FAP37" s="65"/>
      <c r="FAQ37" s="65"/>
      <c r="FAR37" s="65"/>
      <c r="FAS37" s="65"/>
      <c r="FAT37" s="65"/>
      <c r="FAU37" s="65"/>
      <c r="FAV37" s="65"/>
      <c r="FAW37" s="65"/>
      <c r="FAX37" s="65"/>
      <c r="FAY37" s="65"/>
      <c r="FAZ37" s="65"/>
      <c r="FBA37" s="65"/>
      <c r="FBB37" s="65"/>
      <c r="FBC37" s="65"/>
      <c r="FBD37" s="65"/>
      <c r="FBE37" s="65"/>
      <c r="FBF37" s="65"/>
      <c r="FBG37" s="65"/>
      <c r="FBH37" s="65"/>
      <c r="FBI37" s="65"/>
      <c r="FBJ37" s="65"/>
      <c r="FBK37" s="65"/>
      <c r="FBL37" s="65"/>
      <c r="FBM37" s="65"/>
      <c r="FBN37" s="65"/>
      <c r="FBO37" s="65"/>
      <c r="FBP37" s="65"/>
      <c r="FBQ37" s="65"/>
      <c r="FBR37" s="65"/>
      <c r="FBS37" s="65"/>
      <c r="FBT37" s="65"/>
      <c r="FBU37" s="65"/>
      <c r="FBV37" s="65"/>
      <c r="FBW37" s="65"/>
      <c r="FBX37" s="65"/>
      <c r="FBY37" s="65"/>
      <c r="FBZ37" s="65"/>
      <c r="FCA37" s="65"/>
      <c r="FCB37" s="65"/>
      <c r="FCC37" s="65"/>
      <c r="FCD37" s="65"/>
      <c r="FCE37" s="65"/>
      <c r="FCF37" s="65"/>
      <c r="FCG37" s="65"/>
      <c r="FCH37" s="65"/>
      <c r="FCI37" s="65"/>
      <c r="FCJ37" s="65"/>
      <c r="FCK37" s="65"/>
      <c r="FCL37" s="65"/>
      <c r="FCM37" s="65"/>
      <c r="FCN37" s="65"/>
      <c r="FCO37" s="65"/>
      <c r="FCP37" s="65"/>
      <c r="FCQ37" s="65"/>
      <c r="FCR37" s="65"/>
      <c r="FCS37" s="65"/>
      <c r="FCT37" s="65"/>
      <c r="FCU37" s="65"/>
      <c r="FCV37" s="65"/>
      <c r="FCW37" s="65"/>
      <c r="FCX37" s="65"/>
      <c r="FCY37" s="65"/>
      <c r="FCZ37" s="65"/>
      <c r="FDA37" s="65"/>
      <c r="FDB37" s="65"/>
      <c r="FDC37" s="65"/>
      <c r="FDD37" s="65"/>
      <c r="FDE37" s="65"/>
      <c r="FDF37" s="65"/>
      <c r="FDG37" s="65"/>
      <c r="FDH37" s="65"/>
      <c r="FDI37" s="65"/>
      <c r="FDJ37" s="65"/>
      <c r="FDK37" s="65"/>
      <c r="FDL37" s="65"/>
      <c r="FDM37" s="65"/>
      <c r="FDN37" s="65"/>
      <c r="FDO37" s="65"/>
      <c r="FDP37" s="65"/>
      <c r="FDQ37" s="65"/>
      <c r="FDR37" s="65"/>
      <c r="FDS37" s="65"/>
      <c r="FDT37" s="65"/>
      <c r="FDU37" s="65"/>
      <c r="FDV37" s="65"/>
      <c r="FDW37" s="65"/>
      <c r="FDX37" s="65"/>
      <c r="FDY37" s="65"/>
      <c r="FDZ37" s="65"/>
      <c r="FEA37" s="65"/>
      <c r="FEB37" s="65"/>
      <c r="FEC37" s="65"/>
      <c r="FED37" s="65"/>
      <c r="FEE37" s="65"/>
      <c r="FEF37" s="65"/>
      <c r="FEG37" s="65"/>
      <c r="FEH37" s="65"/>
      <c r="FEI37" s="65"/>
      <c r="FEJ37" s="65"/>
      <c r="FEK37" s="65"/>
      <c r="FEL37" s="65"/>
      <c r="FEM37" s="65"/>
      <c r="FEN37" s="65"/>
      <c r="FEO37" s="65"/>
      <c r="FEP37" s="65"/>
      <c r="FEQ37" s="65"/>
      <c r="FER37" s="65"/>
      <c r="FES37" s="65"/>
      <c r="FET37" s="65"/>
      <c r="FEU37" s="65"/>
      <c r="FEV37" s="65"/>
      <c r="FEW37" s="65"/>
      <c r="FEX37" s="65"/>
      <c r="FEY37" s="65"/>
      <c r="FEZ37" s="65"/>
      <c r="FFA37" s="65"/>
      <c r="FFB37" s="65"/>
      <c r="FFC37" s="65"/>
      <c r="FFD37" s="65"/>
      <c r="FFE37" s="65"/>
      <c r="FFF37" s="65"/>
      <c r="FFG37" s="65"/>
      <c r="FFH37" s="65"/>
      <c r="FFI37" s="65"/>
      <c r="FFJ37" s="65"/>
      <c r="FFK37" s="65"/>
      <c r="FFL37" s="65"/>
      <c r="FFM37" s="65"/>
      <c r="FFN37" s="65"/>
      <c r="FFO37" s="65"/>
      <c r="FFP37" s="65"/>
      <c r="FFQ37" s="65"/>
      <c r="FFR37" s="65"/>
      <c r="FFS37" s="65"/>
      <c r="FFT37" s="65"/>
      <c r="FFU37" s="65"/>
      <c r="FFV37" s="65"/>
      <c r="FFW37" s="65"/>
      <c r="FFX37" s="65"/>
      <c r="FFY37" s="65"/>
      <c r="FFZ37" s="65"/>
      <c r="FGA37" s="65"/>
      <c r="FGB37" s="65"/>
      <c r="FGC37" s="65"/>
      <c r="FGD37" s="65"/>
      <c r="FGE37" s="65"/>
      <c r="FGF37" s="65"/>
      <c r="FGG37" s="65"/>
      <c r="FGH37" s="65"/>
      <c r="FGI37" s="65"/>
      <c r="FGJ37" s="65"/>
      <c r="FGK37" s="65"/>
      <c r="FGL37" s="65"/>
      <c r="FGM37" s="65"/>
      <c r="FGN37" s="65"/>
      <c r="FGO37" s="65"/>
      <c r="FGP37" s="65"/>
      <c r="FGQ37" s="65"/>
      <c r="FGR37" s="65"/>
      <c r="FGS37" s="65"/>
      <c r="FGT37" s="65"/>
      <c r="FGU37" s="65"/>
      <c r="FGV37" s="65"/>
      <c r="FGW37" s="65"/>
      <c r="FGX37" s="65"/>
      <c r="FGY37" s="65"/>
      <c r="FGZ37" s="65"/>
      <c r="FHA37" s="65"/>
      <c r="FHB37" s="65"/>
      <c r="FHC37" s="65"/>
      <c r="FHD37" s="65"/>
      <c r="FHE37" s="65"/>
      <c r="FHF37" s="65"/>
      <c r="FHG37" s="65"/>
      <c r="FHH37" s="65"/>
      <c r="FHI37" s="65"/>
      <c r="FHJ37" s="65"/>
      <c r="FHK37" s="65"/>
      <c r="FHL37" s="65"/>
      <c r="FHM37" s="65"/>
      <c r="FHN37" s="65"/>
      <c r="FHO37" s="65"/>
      <c r="FHP37" s="65"/>
      <c r="FHQ37" s="65"/>
      <c r="FHR37" s="65"/>
      <c r="FHS37" s="65"/>
      <c r="FHT37" s="65"/>
      <c r="FHU37" s="65"/>
      <c r="FHV37" s="65"/>
      <c r="FHW37" s="65"/>
      <c r="FHX37" s="65"/>
      <c r="FHY37" s="65"/>
      <c r="FHZ37" s="65"/>
      <c r="FIA37" s="65"/>
      <c r="FIB37" s="65"/>
      <c r="FIC37" s="65"/>
      <c r="FID37" s="65"/>
      <c r="FIE37" s="65"/>
      <c r="FIF37" s="65"/>
      <c r="FIG37" s="65"/>
      <c r="FIH37" s="65"/>
      <c r="FII37" s="65"/>
      <c r="FIJ37" s="65"/>
      <c r="FIK37" s="65"/>
      <c r="FIL37" s="65"/>
      <c r="FIM37" s="65"/>
      <c r="FIN37" s="65"/>
      <c r="FIO37" s="65"/>
      <c r="FIP37" s="65"/>
      <c r="FIQ37" s="65"/>
      <c r="FIR37" s="65"/>
      <c r="FIS37" s="65"/>
      <c r="FIT37" s="65"/>
      <c r="FIU37" s="65"/>
      <c r="FIV37" s="65"/>
      <c r="FIW37" s="65"/>
      <c r="FIX37" s="65"/>
      <c r="FIY37" s="65"/>
      <c r="FIZ37" s="65"/>
      <c r="FJA37" s="65"/>
      <c r="FJB37" s="65"/>
      <c r="FJC37" s="65"/>
      <c r="FJD37" s="65"/>
      <c r="FJE37" s="65"/>
      <c r="FJF37" s="65"/>
      <c r="FJG37" s="65"/>
      <c r="FJH37" s="65"/>
      <c r="FJI37" s="65"/>
      <c r="FJJ37" s="65"/>
      <c r="FJK37" s="65"/>
      <c r="FJL37" s="65"/>
      <c r="FJM37" s="65"/>
      <c r="FJN37" s="65"/>
      <c r="FJO37" s="65"/>
      <c r="FJP37" s="65"/>
      <c r="FJQ37" s="65"/>
      <c r="FJR37" s="65"/>
      <c r="FJS37" s="65"/>
      <c r="FJT37" s="65"/>
      <c r="FJU37" s="65"/>
      <c r="FJV37" s="65"/>
      <c r="FJW37" s="65"/>
      <c r="FJX37" s="65"/>
      <c r="FJY37" s="65"/>
      <c r="FJZ37" s="65"/>
      <c r="FKA37" s="65"/>
      <c r="FKB37" s="65"/>
      <c r="FKC37" s="65"/>
      <c r="FKD37" s="65"/>
      <c r="FKE37" s="65"/>
      <c r="FKF37" s="65"/>
      <c r="FKG37" s="65"/>
      <c r="FKH37" s="65"/>
      <c r="FKI37" s="65"/>
      <c r="FKJ37" s="65"/>
      <c r="FKK37" s="65"/>
      <c r="FKL37" s="65"/>
      <c r="FKM37" s="65"/>
      <c r="FKN37" s="65"/>
      <c r="FKO37" s="65"/>
      <c r="FKP37" s="65"/>
      <c r="FKQ37" s="65"/>
      <c r="FKR37" s="65"/>
      <c r="FKS37" s="65"/>
      <c r="FKT37" s="65"/>
      <c r="FKU37" s="65"/>
      <c r="FKV37" s="65"/>
      <c r="FKW37" s="65"/>
      <c r="FKX37" s="65"/>
      <c r="FKY37" s="65"/>
      <c r="FKZ37" s="65"/>
      <c r="FLA37" s="65"/>
      <c r="FLB37" s="65"/>
      <c r="FLC37" s="65"/>
      <c r="FLD37" s="65"/>
      <c r="FLE37" s="65"/>
      <c r="FLF37" s="65"/>
      <c r="FLG37" s="65"/>
      <c r="FLH37" s="65"/>
      <c r="FLI37" s="65"/>
      <c r="FLJ37" s="65"/>
      <c r="FLK37" s="65"/>
      <c r="FLL37" s="65"/>
      <c r="FLM37" s="65"/>
      <c r="FLN37" s="65"/>
      <c r="FLO37" s="65"/>
      <c r="FLP37" s="65"/>
      <c r="FLQ37" s="65"/>
      <c r="FLR37" s="65"/>
      <c r="FLS37" s="65"/>
      <c r="FLT37" s="65"/>
      <c r="FLU37" s="65"/>
      <c r="FLV37" s="65"/>
      <c r="FLW37" s="65"/>
      <c r="FLX37" s="65"/>
      <c r="FLY37" s="65"/>
      <c r="FLZ37" s="65"/>
      <c r="FMA37" s="65"/>
      <c r="FMB37" s="65"/>
      <c r="FMC37" s="65"/>
      <c r="FMD37" s="65"/>
      <c r="FME37" s="65"/>
      <c r="FMF37" s="65"/>
      <c r="FMG37" s="65"/>
      <c r="FMH37" s="65"/>
      <c r="FMI37" s="65"/>
      <c r="FMJ37" s="65"/>
      <c r="FMK37" s="65"/>
      <c r="FML37" s="65"/>
      <c r="FMM37" s="65"/>
      <c r="FMN37" s="65"/>
      <c r="FMO37" s="65"/>
      <c r="FMP37" s="65"/>
      <c r="FMQ37" s="65"/>
      <c r="FMR37" s="65"/>
      <c r="FMS37" s="65"/>
      <c r="FMT37" s="65"/>
      <c r="FMU37" s="65"/>
      <c r="FMV37" s="65"/>
      <c r="FMW37" s="65"/>
      <c r="FMX37" s="65"/>
      <c r="FMY37" s="65"/>
      <c r="FMZ37" s="65"/>
      <c r="FNA37" s="65"/>
      <c r="FNB37" s="65"/>
      <c r="FNC37" s="65"/>
      <c r="FND37" s="65"/>
      <c r="FNE37" s="65"/>
      <c r="FNF37" s="65"/>
      <c r="FNG37" s="65"/>
      <c r="FNH37" s="65"/>
      <c r="FNI37" s="65"/>
      <c r="FNJ37" s="65"/>
      <c r="FNK37" s="65"/>
      <c r="FNL37" s="65"/>
      <c r="FNM37" s="65"/>
      <c r="FNN37" s="65"/>
      <c r="FNO37" s="65"/>
      <c r="FNP37" s="65"/>
      <c r="FNQ37" s="65"/>
      <c r="FNR37" s="65"/>
      <c r="FNS37" s="65"/>
      <c r="FNT37" s="65"/>
      <c r="FNU37" s="65"/>
      <c r="FNV37" s="65"/>
      <c r="FNW37" s="65"/>
      <c r="FNX37" s="65"/>
      <c r="FNY37" s="65"/>
      <c r="FNZ37" s="65"/>
      <c r="FOA37" s="65"/>
      <c r="FOB37" s="65"/>
      <c r="FOC37" s="65"/>
      <c r="FOD37" s="65"/>
      <c r="FOE37" s="65"/>
      <c r="FOF37" s="65"/>
      <c r="FOG37" s="65"/>
      <c r="FOH37" s="65"/>
      <c r="FOI37" s="65"/>
      <c r="FOJ37" s="65"/>
      <c r="FOK37" s="65"/>
      <c r="FOL37" s="65"/>
      <c r="FOM37" s="65"/>
      <c r="FON37" s="65"/>
      <c r="FOO37" s="65"/>
      <c r="FOP37" s="65"/>
      <c r="FOQ37" s="65"/>
      <c r="FOR37" s="65"/>
      <c r="FOS37" s="65"/>
      <c r="FOT37" s="65"/>
      <c r="FOU37" s="65"/>
      <c r="FOV37" s="65"/>
      <c r="FOW37" s="65"/>
      <c r="FOX37" s="65"/>
      <c r="FOY37" s="65"/>
      <c r="FOZ37" s="65"/>
      <c r="FPA37" s="65"/>
      <c r="FPB37" s="65"/>
      <c r="FPC37" s="65"/>
      <c r="FPD37" s="65"/>
      <c r="FPE37" s="65"/>
      <c r="FPF37" s="65"/>
      <c r="FPG37" s="65"/>
      <c r="FPH37" s="65"/>
      <c r="FPI37" s="65"/>
      <c r="FPJ37" s="65"/>
      <c r="FPK37" s="65"/>
      <c r="FPL37" s="65"/>
      <c r="FPM37" s="65"/>
      <c r="FPN37" s="65"/>
      <c r="FPO37" s="65"/>
      <c r="FPP37" s="65"/>
      <c r="FPQ37" s="65"/>
      <c r="FPR37" s="65"/>
      <c r="FPS37" s="65"/>
      <c r="FPT37" s="65"/>
      <c r="FPU37" s="65"/>
      <c r="FPV37" s="65"/>
      <c r="FPW37" s="65"/>
      <c r="FPX37" s="65"/>
      <c r="FPY37" s="65"/>
      <c r="FPZ37" s="65"/>
      <c r="FQA37" s="65"/>
      <c r="FQB37" s="65"/>
      <c r="FQC37" s="65"/>
      <c r="FQD37" s="65"/>
      <c r="FQE37" s="65"/>
      <c r="FQF37" s="65"/>
      <c r="FQG37" s="65"/>
      <c r="FQH37" s="65"/>
      <c r="FQI37" s="65"/>
      <c r="FQJ37" s="65"/>
      <c r="FQK37" s="65"/>
      <c r="FQL37" s="65"/>
      <c r="FQM37" s="65"/>
      <c r="FQN37" s="65"/>
      <c r="FQO37" s="65"/>
      <c r="FQP37" s="65"/>
      <c r="FQQ37" s="65"/>
      <c r="FQR37" s="65"/>
      <c r="FQS37" s="65"/>
      <c r="FQT37" s="65"/>
      <c r="FQU37" s="65"/>
      <c r="FQV37" s="65"/>
      <c r="FQW37" s="65"/>
      <c r="FQX37" s="65"/>
      <c r="FQY37" s="65"/>
      <c r="FQZ37" s="65"/>
      <c r="FRA37" s="65"/>
      <c r="FRB37" s="65"/>
      <c r="FRC37" s="65"/>
      <c r="FRD37" s="65"/>
      <c r="FRE37" s="65"/>
      <c r="FRF37" s="65"/>
      <c r="FRG37" s="65"/>
      <c r="FRH37" s="65"/>
      <c r="FRI37" s="65"/>
      <c r="FRJ37" s="65"/>
      <c r="FRK37" s="65"/>
      <c r="FRL37" s="65"/>
      <c r="FRM37" s="65"/>
      <c r="FRN37" s="65"/>
      <c r="FRO37" s="65"/>
      <c r="FRP37" s="65"/>
      <c r="FRQ37" s="65"/>
      <c r="FRR37" s="65"/>
      <c r="FRS37" s="65"/>
      <c r="FRT37" s="65"/>
      <c r="FRU37" s="65"/>
      <c r="FRV37" s="65"/>
      <c r="FRW37" s="65"/>
      <c r="FRX37" s="65"/>
      <c r="FRY37" s="65"/>
      <c r="FRZ37" s="65"/>
      <c r="FSA37" s="65"/>
      <c r="FSB37" s="65"/>
      <c r="FSC37" s="65"/>
      <c r="FSD37" s="65"/>
      <c r="FSE37" s="65"/>
      <c r="FSF37" s="65"/>
      <c r="FSG37" s="65"/>
      <c r="FSH37" s="65"/>
      <c r="FSI37" s="65"/>
      <c r="FSJ37" s="65"/>
      <c r="FSK37" s="65"/>
      <c r="FSL37" s="65"/>
      <c r="FSM37" s="65"/>
      <c r="FSN37" s="65"/>
      <c r="FSO37" s="65"/>
      <c r="FSP37" s="65"/>
      <c r="FSQ37" s="65"/>
      <c r="FSR37" s="65"/>
      <c r="FSS37" s="65"/>
      <c r="FST37" s="65"/>
      <c r="FSU37" s="65"/>
      <c r="FSV37" s="65"/>
      <c r="FSW37" s="65"/>
      <c r="FSX37" s="65"/>
      <c r="FSY37" s="65"/>
      <c r="FSZ37" s="65"/>
      <c r="FTA37" s="65"/>
      <c r="FTB37" s="65"/>
      <c r="FTC37" s="65"/>
      <c r="FTD37" s="65"/>
      <c r="FTE37" s="65"/>
      <c r="FTF37" s="65"/>
      <c r="FTG37" s="65"/>
      <c r="FTH37" s="65"/>
      <c r="FTI37" s="65"/>
      <c r="FTJ37" s="65"/>
      <c r="FTK37" s="65"/>
      <c r="FTL37" s="65"/>
      <c r="FTM37" s="65"/>
      <c r="FTN37" s="65"/>
      <c r="FTO37" s="65"/>
      <c r="FTP37" s="65"/>
      <c r="FTQ37" s="65"/>
      <c r="FTR37" s="65"/>
      <c r="FTS37" s="65"/>
      <c r="FTT37" s="65"/>
      <c r="FTU37" s="65"/>
      <c r="FTV37" s="65"/>
      <c r="FTW37" s="65"/>
      <c r="FTX37" s="65"/>
      <c r="FTY37" s="65"/>
      <c r="FTZ37" s="65"/>
      <c r="FUA37" s="65"/>
      <c r="FUB37" s="65"/>
      <c r="FUC37" s="65"/>
      <c r="FUD37" s="65"/>
      <c r="FUE37" s="65"/>
      <c r="FUF37" s="65"/>
      <c r="FUG37" s="65"/>
      <c r="FUH37" s="65"/>
      <c r="FUI37" s="65"/>
      <c r="FUJ37" s="65"/>
      <c r="FUK37" s="65"/>
      <c r="FUL37" s="65"/>
      <c r="FUM37" s="65"/>
      <c r="FUN37" s="65"/>
      <c r="FUO37" s="65"/>
      <c r="FUP37" s="65"/>
      <c r="FUQ37" s="65"/>
      <c r="FUR37" s="65"/>
      <c r="FUS37" s="65"/>
      <c r="FUT37" s="65"/>
      <c r="FUU37" s="65"/>
      <c r="FUV37" s="65"/>
      <c r="FUW37" s="65"/>
      <c r="FUX37" s="65"/>
      <c r="FUY37" s="65"/>
      <c r="FUZ37" s="65"/>
      <c r="FVA37" s="65"/>
      <c r="FVB37" s="65"/>
      <c r="FVC37" s="65"/>
      <c r="FVD37" s="65"/>
      <c r="FVE37" s="65"/>
      <c r="FVF37" s="65"/>
      <c r="FVG37" s="65"/>
      <c r="FVH37" s="65"/>
      <c r="FVI37" s="65"/>
      <c r="FVJ37" s="65"/>
      <c r="FVK37" s="65"/>
      <c r="FVL37" s="65"/>
      <c r="FVM37" s="65"/>
      <c r="FVN37" s="65"/>
      <c r="FVO37" s="65"/>
      <c r="FVP37" s="65"/>
      <c r="FVQ37" s="65"/>
      <c r="FVR37" s="65"/>
      <c r="FVS37" s="65"/>
      <c r="FVT37" s="65"/>
      <c r="FVU37" s="65"/>
      <c r="FVV37" s="65"/>
      <c r="FVW37" s="65"/>
      <c r="FVX37" s="65"/>
      <c r="FVY37" s="65"/>
      <c r="FVZ37" s="65"/>
      <c r="FWA37" s="65"/>
      <c r="FWB37" s="65"/>
      <c r="FWC37" s="65"/>
      <c r="FWD37" s="65"/>
      <c r="FWE37" s="65"/>
      <c r="FWF37" s="65"/>
      <c r="FWG37" s="65"/>
      <c r="FWH37" s="65"/>
      <c r="FWI37" s="65"/>
      <c r="FWJ37" s="65"/>
      <c r="FWK37" s="65"/>
      <c r="FWL37" s="65"/>
      <c r="FWM37" s="65"/>
      <c r="FWN37" s="65"/>
      <c r="FWO37" s="65"/>
      <c r="FWP37" s="65"/>
      <c r="FWQ37" s="65"/>
      <c r="FWR37" s="65"/>
      <c r="FWS37" s="65"/>
      <c r="FWT37" s="65"/>
      <c r="FWU37" s="65"/>
      <c r="FWV37" s="65"/>
      <c r="FWW37" s="65"/>
      <c r="FWX37" s="65"/>
      <c r="FWY37" s="65"/>
      <c r="FWZ37" s="65"/>
      <c r="FXA37" s="65"/>
      <c r="FXB37" s="65"/>
      <c r="FXC37" s="65"/>
      <c r="FXD37" s="65"/>
      <c r="FXE37" s="65"/>
      <c r="FXF37" s="65"/>
      <c r="FXG37" s="65"/>
      <c r="FXH37" s="65"/>
      <c r="FXI37" s="65"/>
      <c r="FXJ37" s="65"/>
      <c r="FXK37" s="65"/>
      <c r="FXL37" s="65"/>
      <c r="FXM37" s="65"/>
      <c r="FXN37" s="65"/>
      <c r="FXO37" s="65"/>
      <c r="FXP37" s="65"/>
      <c r="FXQ37" s="65"/>
      <c r="FXR37" s="65"/>
      <c r="FXS37" s="65"/>
      <c r="FXT37" s="65"/>
      <c r="FXU37" s="65"/>
      <c r="FXV37" s="65"/>
      <c r="FXW37" s="65"/>
      <c r="FXX37" s="65"/>
      <c r="FXY37" s="65"/>
      <c r="FXZ37" s="65"/>
      <c r="FYA37" s="65"/>
      <c r="FYB37" s="65"/>
      <c r="FYC37" s="65"/>
      <c r="FYD37" s="65"/>
      <c r="FYE37" s="65"/>
      <c r="FYF37" s="65"/>
      <c r="FYG37" s="65"/>
      <c r="FYH37" s="65"/>
      <c r="FYI37" s="65"/>
      <c r="FYJ37" s="65"/>
      <c r="FYK37" s="65"/>
      <c r="FYL37" s="65"/>
      <c r="FYM37" s="65"/>
      <c r="FYN37" s="65"/>
      <c r="FYO37" s="65"/>
      <c r="FYP37" s="65"/>
      <c r="FYQ37" s="65"/>
      <c r="FYR37" s="65"/>
      <c r="FYS37" s="65"/>
      <c r="FYT37" s="65"/>
      <c r="FYU37" s="65"/>
      <c r="FYV37" s="65"/>
      <c r="FYW37" s="65"/>
      <c r="FYX37" s="65"/>
      <c r="FYY37" s="65"/>
      <c r="FYZ37" s="65"/>
      <c r="FZA37" s="65"/>
      <c r="FZB37" s="65"/>
      <c r="FZC37" s="65"/>
      <c r="FZD37" s="65"/>
      <c r="FZE37" s="65"/>
      <c r="FZF37" s="65"/>
      <c r="FZG37" s="65"/>
      <c r="FZH37" s="65"/>
      <c r="FZI37" s="65"/>
      <c r="FZJ37" s="65"/>
      <c r="FZK37" s="65"/>
      <c r="FZL37" s="65"/>
      <c r="FZM37" s="65"/>
      <c r="FZN37" s="65"/>
      <c r="FZO37" s="65"/>
      <c r="FZP37" s="65"/>
      <c r="FZQ37" s="65"/>
      <c r="FZR37" s="65"/>
      <c r="FZS37" s="65"/>
      <c r="FZT37" s="65"/>
      <c r="FZU37" s="65"/>
      <c r="FZV37" s="65"/>
      <c r="FZW37" s="65"/>
      <c r="FZX37" s="65"/>
      <c r="FZY37" s="65"/>
      <c r="FZZ37" s="65"/>
      <c r="GAA37" s="65"/>
      <c r="GAB37" s="65"/>
      <c r="GAC37" s="65"/>
      <c r="GAD37" s="65"/>
      <c r="GAE37" s="65"/>
      <c r="GAF37" s="65"/>
      <c r="GAG37" s="65"/>
      <c r="GAH37" s="65"/>
      <c r="GAI37" s="65"/>
      <c r="GAJ37" s="65"/>
      <c r="GAK37" s="65"/>
      <c r="GAL37" s="65"/>
      <c r="GAM37" s="65"/>
      <c r="GAN37" s="65"/>
      <c r="GAO37" s="65"/>
      <c r="GAP37" s="65"/>
      <c r="GAQ37" s="65"/>
      <c r="GAR37" s="65"/>
      <c r="GAS37" s="65"/>
      <c r="GAT37" s="65"/>
      <c r="GAU37" s="65"/>
      <c r="GAV37" s="65"/>
      <c r="GAW37" s="65"/>
      <c r="GAX37" s="65"/>
      <c r="GAY37" s="65"/>
      <c r="GAZ37" s="65"/>
      <c r="GBA37" s="65"/>
      <c r="GBB37" s="65"/>
      <c r="GBC37" s="65"/>
      <c r="GBD37" s="65"/>
      <c r="GBE37" s="65"/>
      <c r="GBF37" s="65"/>
      <c r="GBG37" s="65"/>
      <c r="GBH37" s="65"/>
      <c r="GBI37" s="65"/>
      <c r="GBJ37" s="65"/>
      <c r="GBK37" s="65"/>
      <c r="GBL37" s="65"/>
      <c r="GBM37" s="65"/>
      <c r="GBN37" s="65"/>
      <c r="GBO37" s="65"/>
      <c r="GBP37" s="65"/>
      <c r="GBQ37" s="65"/>
      <c r="GBR37" s="65"/>
      <c r="GBS37" s="65"/>
      <c r="GBT37" s="65"/>
      <c r="GBU37" s="65"/>
      <c r="GBV37" s="65"/>
      <c r="GBW37" s="65"/>
      <c r="GBX37" s="65"/>
      <c r="GBY37" s="65"/>
      <c r="GBZ37" s="65"/>
      <c r="GCA37" s="65"/>
      <c r="GCB37" s="65"/>
      <c r="GCC37" s="65"/>
      <c r="GCD37" s="65"/>
      <c r="GCE37" s="65"/>
      <c r="GCF37" s="65"/>
      <c r="GCG37" s="65"/>
      <c r="GCH37" s="65"/>
      <c r="GCI37" s="65"/>
      <c r="GCJ37" s="65"/>
      <c r="GCK37" s="65"/>
      <c r="GCL37" s="65"/>
      <c r="GCM37" s="65"/>
      <c r="GCN37" s="65"/>
      <c r="GCO37" s="65"/>
      <c r="GCP37" s="65"/>
      <c r="GCQ37" s="65"/>
      <c r="GCR37" s="65"/>
      <c r="GCS37" s="65"/>
      <c r="GCT37" s="65"/>
      <c r="GCU37" s="65"/>
      <c r="GCV37" s="65"/>
      <c r="GCW37" s="65"/>
      <c r="GCX37" s="65"/>
      <c r="GCY37" s="65"/>
      <c r="GCZ37" s="65"/>
      <c r="GDA37" s="65"/>
      <c r="GDB37" s="65"/>
      <c r="GDC37" s="65"/>
      <c r="GDD37" s="65"/>
      <c r="GDE37" s="65"/>
      <c r="GDF37" s="65"/>
      <c r="GDG37" s="65"/>
      <c r="GDH37" s="65"/>
      <c r="GDI37" s="65"/>
      <c r="GDJ37" s="65"/>
      <c r="GDK37" s="65"/>
      <c r="GDL37" s="65"/>
      <c r="GDM37" s="65"/>
      <c r="GDN37" s="65"/>
      <c r="GDO37" s="65"/>
      <c r="GDP37" s="65"/>
      <c r="GDQ37" s="65"/>
      <c r="GDR37" s="65"/>
      <c r="GDS37" s="65"/>
      <c r="GDT37" s="65"/>
      <c r="GDU37" s="65"/>
      <c r="GDV37" s="65"/>
      <c r="GDW37" s="65"/>
      <c r="GDX37" s="65"/>
      <c r="GDY37" s="65"/>
      <c r="GDZ37" s="65"/>
      <c r="GEA37" s="65"/>
      <c r="GEB37" s="65"/>
      <c r="GEC37" s="65"/>
      <c r="GED37" s="65"/>
      <c r="GEE37" s="65"/>
      <c r="GEF37" s="65"/>
      <c r="GEG37" s="65"/>
      <c r="GEH37" s="65"/>
      <c r="GEI37" s="65"/>
      <c r="GEJ37" s="65"/>
      <c r="GEK37" s="65"/>
      <c r="GEL37" s="65"/>
      <c r="GEM37" s="65"/>
      <c r="GEN37" s="65"/>
      <c r="GEO37" s="65"/>
      <c r="GEP37" s="65"/>
      <c r="GEQ37" s="65"/>
      <c r="GER37" s="65"/>
      <c r="GES37" s="65"/>
      <c r="GET37" s="65"/>
      <c r="GEU37" s="65"/>
      <c r="GEV37" s="65"/>
      <c r="GEW37" s="65"/>
      <c r="GEX37" s="65"/>
      <c r="GEY37" s="65"/>
      <c r="GEZ37" s="65"/>
      <c r="GFA37" s="65"/>
      <c r="GFB37" s="65"/>
      <c r="GFC37" s="65"/>
      <c r="GFD37" s="65"/>
      <c r="GFE37" s="65"/>
      <c r="GFF37" s="65"/>
      <c r="GFG37" s="65"/>
      <c r="GFH37" s="65"/>
      <c r="GFI37" s="65"/>
      <c r="GFJ37" s="65"/>
      <c r="GFK37" s="65"/>
      <c r="GFL37" s="65"/>
      <c r="GFM37" s="65"/>
      <c r="GFN37" s="65"/>
      <c r="GFO37" s="65"/>
      <c r="GFP37" s="65"/>
      <c r="GFQ37" s="65"/>
      <c r="GFR37" s="65"/>
      <c r="GFS37" s="65"/>
      <c r="GFT37" s="65"/>
      <c r="GFU37" s="65"/>
      <c r="GFV37" s="65"/>
      <c r="GFW37" s="65"/>
      <c r="GFX37" s="65"/>
      <c r="GFY37" s="65"/>
      <c r="GFZ37" s="65"/>
      <c r="GGA37" s="65"/>
      <c r="GGB37" s="65"/>
      <c r="GGC37" s="65"/>
      <c r="GGD37" s="65"/>
      <c r="GGE37" s="65"/>
      <c r="GGF37" s="65"/>
      <c r="GGG37" s="65"/>
      <c r="GGH37" s="65"/>
      <c r="GGI37" s="65"/>
      <c r="GGJ37" s="65"/>
      <c r="GGK37" s="65"/>
      <c r="GGL37" s="65"/>
      <c r="GGM37" s="65"/>
      <c r="GGN37" s="65"/>
      <c r="GGO37" s="65"/>
      <c r="GGP37" s="65"/>
      <c r="GGQ37" s="65"/>
      <c r="GGR37" s="65"/>
      <c r="GGS37" s="65"/>
      <c r="GGT37" s="65"/>
      <c r="GGU37" s="65"/>
      <c r="GGV37" s="65"/>
      <c r="GGW37" s="65"/>
      <c r="GGX37" s="65"/>
      <c r="GGY37" s="65"/>
      <c r="GGZ37" s="65"/>
      <c r="GHA37" s="65"/>
      <c r="GHB37" s="65"/>
      <c r="GHC37" s="65"/>
      <c r="GHD37" s="65"/>
      <c r="GHE37" s="65"/>
      <c r="GHF37" s="65"/>
      <c r="GHG37" s="65"/>
      <c r="GHH37" s="65"/>
      <c r="GHI37" s="65"/>
      <c r="GHJ37" s="65"/>
      <c r="GHK37" s="65"/>
      <c r="GHL37" s="65"/>
      <c r="GHM37" s="65"/>
      <c r="GHN37" s="65"/>
      <c r="GHO37" s="65"/>
      <c r="GHP37" s="65"/>
      <c r="GHQ37" s="65"/>
      <c r="GHR37" s="65"/>
      <c r="GHS37" s="65"/>
      <c r="GHT37" s="65"/>
      <c r="GHU37" s="65"/>
      <c r="GHV37" s="65"/>
      <c r="GHW37" s="65"/>
      <c r="GHX37" s="65"/>
      <c r="GHY37" s="65"/>
      <c r="GHZ37" s="65"/>
      <c r="GIA37" s="65"/>
      <c r="GIB37" s="65"/>
      <c r="GIC37" s="65"/>
      <c r="GID37" s="65"/>
      <c r="GIE37" s="65"/>
      <c r="GIF37" s="65"/>
      <c r="GIG37" s="65"/>
      <c r="GIH37" s="65"/>
      <c r="GII37" s="65"/>
      <c r="GIJ37" s="65"/>
      <c r="GIK37" s="65"/>
      <c r="GIL37" s="65"/>
      <c r="GIM37" s="65"/>
      <c r="GIN37" s="65"/>
      <c r="GIO37" s="65"/>
      <c r="GIP37" s="65"/>
      <c r="GIQ37" s="65"/>
      <c r="GIR37" s="65"/>
      <c r="GIS37" s="65"/>
      <c r="GIT37" s="65"/>
      <c r="GIU37" s="65"/>
      <c r="GIV37" s="65"/>
      <c r="GIW37" s="65"/>
      <c r="GIX37" s="65"/>
      <c r="GIY37" s="65"/>
      <c r="GIZ37" s="65"/>
      <c r="GJA37" s="65"/>
      <c r="GJB37" s="65"/>
      <c r="GJC37" s="65"/>
      <c r="GJD37" s="65"/>
      <c r="GJE37" s="65"/>
      <c r="GJF37" s="65"/>
      <c r="GJG37" s="65"/>
      <c r="GJH37" s="65"/>
      <c r="GJI37" s="65"/>
      <c r="GJJ37" s="65"/>
      <c r="GJK37" s="65"/>
      <c r="GJL37" s="65"/>
      <c r="GJM37" s="65"/>
      <c r="GJN37" s="65"/>
      <c r="GJO37" s="65"/>
      <c r="GJP37" s="65"/>
      <c r="GJQ37" s="65"/>
      <c r="GJR37" s="65"/>
      <c r="GJS37" s="65"/>
      <c r="GJT37" s="65"/>
      <c r="GJU37" s="65"/>
      <c r="GJV37" s="65"/>
      <c r="GJW37" s="65"/>
      <c r="GJX37" s="65"/>
      <c r="GJY37" s="65"/>
      <c r="GJZ37" s="65"/>
      <c r="GKA37" s="65"/>
      <c r="GKB37" s="65"/>
      <c r="GKC37" s="65"/>
      <c r="GKD37" s="65"/>
      <c r="GKE37" s="65"/>
      <c r="GKF37" s="65"/>
      <c r="GKG37" s="65"/>
      <c r="GKH37" s="65"/>
      <c r="GKI37" s="65"/>
      <c r="GKJ37" s="65"/>
      <c r="GKK37" s="65"/>
      <c r="GKL37" s="65"/>
      <c r="GKM37" s="65"/>
      <c r="GKN37" s="65"/>
      <c r="GKO37" s="65"/>
      <c r="GKP37" s="65"/>
      <c r="GKQ37" s="65"/>
      <c r="GKR37" s="65"/>
      <c r="GKS37" s="65"/>
      <c r="GKT37" s="65"/>
      <c r="GKU37" s="65"/>
      <c r="GKV37" s="65"/>
      <c r="GKW37" s="65"/>
      <c r="GKX37" s="65"/>
      <c r="GKY37" s="65"/>
      <c r="GKZ37" s="65"/>
      <c r="GLA37" s="65"/>
      <c r="GLB37" s="65"/>
      <c r="GLC37" s="65"/>
      <c r="GLD37" s="65"/>
      <c r="GLE37" s="65"/>
      <c r="GLF37" s="65"/>
      <c r="GLG37" s="65"/>
      <c r="GLH37" s="65"/>
      <c r="GLI37" s="65"/>
      <c r="GLJ37" s="65"/>
      <c r="GLK37" s="65"/>
      <c r="GLL37" s="65"/>
      <c r="GLM37" s="65"/>
      <c r="GLN37" s="65"/>
      <c r="GLO37" s="65"/>
      <c r="GLP37" s="65"/>
      <c r="GLQ37" s="65"/>
      <c r="GLR37" s="65"/>
      <c r="GLS37" s="65"/>
      <c r="GLT37" s="65"/>
      <c r="GLU37" s="65"/>
      <c r="GLV37" s="65"/>
      <c r="GLW37" s="65"/>
      <c r="GLX37" s="65"/>
      <c r="GLY37" s="65"/>
      <c r="GLZ37" s="65"/>
      <c r="GMA37" s="65"/>
      <c r="GMB37" s="65"/>
      <c r="GMC37" s="65"/>
      <c r="GMD37" s="65"/>
      <c r="GME37" s="65"/>
      <c r="GMF37" s="65"/>
      <c r="GMG37" s="65"/>
      <c r="GMH37" s="65"/>
      <c r="GMI37" s="65"/>
      <c r="GMJ37" s="65"/>
      <c r="GMK37" s="65"/>
      <c r="GML37" s="65"/>
      <c r="GMM37" s="65"/>
      <c r="GMN37" s="65"/>
      <c r="GMO37" s="65"/>
      <c r="GMP37" s="65"/>
      <c r="GMQ37" s="65"/>
      <c r="GMR37" s="65"/>
      <c r="GMS37" s="65"/>
      <c r="GMT37" s="65"/>
      <c r="GMU37" s="65"/>
      <c r="GMV37" s="65"/>
      <c r="GMW37" s="65"/>
      <c r="GMX37" s="65"/>
      <c r="GMY37" s="65"/>
      <c r="GMZ37" s="65"/>
      <c r="GNA37" s="65"/>
      <c r="GNB37" s="65"/>
      <c r="GNC37" s="65"/>
      <c r="GND37" s="65"/>
      <c r="GNE37" s="65"/>
      <c r="GNF37" s="65"/>
      <c r="GNG37" s="65"/>
      <c r="GNH37" s="65"/>
      <c r="GNI37" s="65"/>
      <c r="GNJ37" s="65"/>
      <c r="GNK37" s="65"/>
      <c r="GNL37" s="65"/>
      <c r="GNM37" s="65"/>
      <c r="GNN37" s="65"/>
      <c r="GNO37" s="65"/>
      <c r="GNP37" s="65"/>
      <c r="GNQ37" s="65"/>
      <c r="GNR37" s="65"/>
      <c r="GNS37" s="65"/>
      <c r="GNT37" s="65"/>
      <c r="GNU37" s="65"/>
      <c r="GNV37" s="65"/>
      <c r="GNW37" s="65"/>
      <c r="GNX37" s="65"/>
      <c r="GNY37" s="65"/>
      <c r="GNZ37" s="65"/>
      <c r="GOA37" s="65"/>
      <c r="GOB37" s="65"/>
      <c r="GOC37" s="65"/>
      <c r="GOD37" s="65"/>
      <c r="GOE37" s="65"/>
      <c r="GOF37" s="65"/>
      <c r="GOG37" s="65"/>
      <c r="GOH37" s="65"/>
      <c r="GOI37" s="65"/>
      <c r="GOJ37" s="65"/>
      <c r="GOK37" s="65"/>
      <c r="GOL37" s="65"/>
      <c r="GOM37" s="65"/>
      <c r="GON37" s="65"/>
      <c r="GOO37" s="65"/>
      <c r="GOP37" s="65"/>
      <c r="GOQ37" s="65"/>
      <c r="GOR37" s="65"/>
      <c r="GOS37" s="65"/>
      <c r="GOT37" s="65"/>
      <c r="GOU37" s="65"/>
      <c r="GOV37" s="65"/>
      <c r="GOW37" s="65"/>
      <c r="GOX37" s="65"/>
      <c r="GOY37" s="65"/>
      <c r="GOZ37" s="65"/>
      <c r="GPA37" s="65"/>
      <c r="GPB37" s="65"/>
      <c r="GPC37" s="65"/>
      <c r="GPD37" s="65"/>
      <c r="GPE37" s="65"/>
      <c r="GPF37" s="65"/>
      <c r="GPG37" s="65"/>
      <c r="GPH37" s="65"/>
      <c r="GPI37" s="65"/>
      <c r="GPJ37" s="65"/>
      <c r="GPK37" s="65"/>
      <c r="GPL37" s="65"/>
      <c r="GPM37" s="65"/>
      <c r="GPN37" s="65"/>
      <c r="GPO37" s="65"/>
      <c r="GPP37" s="65"/>
      <c r="GPQ37" s="65"/>
      <c r="GPR37" s="65"/>
      <c r="GPS37" s="65"/>
      <c r="GPT37" s="65"/>
      <c r="GPU37" s="65"/>
      <c r="GPV37" s="65"/>
      <c r="GPW37" s="65"/>
      <c r="GPX37" s="65"/>
      <c r="GPY37" s="65"/>
      <c r="GPZ37" s="65"/>
      <c r="GQA37" s="65"/>
      <c r="GQB37" s="65"/>
      <c r="GQC37" s="65"/>
      <c r="GQD37" s="65"/>
      <c r="GQE37" s="65"/>
      <c r="GQF37" s="65"/>
      <c r="GQG37" s="65"/>
      <c r="GQH37" s="65"/>
      <c r="GQI37" s="65"/>
      <c r="GQJ37" s="65"/>
      <c r="GQK37" s="65"/>
      <c r="GQL37" s="65"/>
      <c r="GQM37" s="65"/>
      <c r="GQN37" s="65"/>
      <c r="GQO37" s="65"/>
      <c r="GQP37" s="65"/>
      <c r="GQQ37" s="65"/>
      <c r="GQR37" s="65"/>
      <c r="GQS37" s="65"/>
      <c r="GQT37" s="65"/>
      <c r="GQU37" s="65"/>
      <c r="GQV37" s="65"/>
      <c r="GQW37" s="65"/>
      <c r="GQX37" s="65"/>
      <c r="GQY37" s="65"/>
      <c r="GQZ37" s="65"/>
      <c r="GRA37" s="65"/>
      <c r="GRB37" s="65"/>
      <c r="GRC37" s="65"/>
      <c r="GRD37" s="65"/>
      <c r="GRE37" s="65"/>
      <c r="GRF37" s="65"/>
      <c r="GRG37" s="65"/>
      <c r="GRH37" s="65"/>
      <c r="GRI37" s="65"/>
      <c r="GRJ37" s="65"/>
      <c r="GRK37" s="65"/>
      <c r="GRL37" s="65"/>
      <c r="GRM37" s="65"/>
      <c r="GRN37" s="65"/>
      <c r="GRO37" s="65"/>
      <c r="GRP37" s="65"/>
      <c r="GRQ37" s="65"/>
      <c r="GRR37" s="65"/>
      <c r="GRS37" s="65"/>
      <c r="GRT37" s="65"/>
      <c r="GRU37" s="65"/>
      <c r="GRV37" s="65"/>
      <c r="GRW37" s="65"/>
      <c r="GRX37" s="65"/>
      <c r="GRY37" s="65"/>
      <c r="GRZ37" s="65"/>
      <c r="GSA37" s="65"/>
      <c r="GSB37" s="65"/>
      <c r="GSC37" s="65"/>
      <c r="GSD37" s="65"/>
      <c r="GSE37" s="65"/>
      <c r="GSF37" s="65"/>
      <c r="GSG37" s="65"/>
      <c r="GSH37" s="65"/>
      <c r="GSI37" s="65"/>
      <c r="GSJ37" s="65"/>
      <c r="GSK37" s="65"/>
      <c r="GSL37" s="65"/>
      <c r="GSM37" s="65"/>
      <c r="GSN37" s="65"/>
      <c r="GSO37" s="65"/>
      <c r="GSP37" s="65"/>
      <c r="GSQ37" s="65"/>
      <c r="GSR37" s="65"/>
      <c r="GSS37" s="65"/>
      <c r="GST37" s="65"/>
      <c r="GSU37" s="65"/>
      <c r="GSV37" s="65"/>
      <c r="GSW37" s="65"/>
      <c r="GSX37" s="65"/>
      <c r="GSY37" s="65"/>
      <c r="GSZ37" s="65"/>
      <c r="GTA37" s="65"/>
      <c r="GTB37" s="65"/>
      <c r="GTC37" s="65"/>
      <c r="GTD37" s="65"/>
      <c r="GTE37" s="65"/>
      <c r="GTF37" s="65"/>
      <c r="GTG37" s="65"/>
      <c r="GTH37" s="65"/>
      <c r="GTI37" s="65"/>
      <c r="GTJ37" s="65"/>
      <c r="GTK37" s="65"/>
      <c r="GTL37" s="65"/>
      <c r="GTM37" s="65"/>
      <c r="GTN37" s="65"/>
      <c r="GTO37" s="65"/>
      <c r="GTP37" s="65"/>
      <c r="GTQ37" s="65"/>
      <c r="GTR37" s="65"/>
      <c r="GTS37" s="65"/>
      <c r="GTT37" s="65"/>
      <c r="GTU37" s="65"/>
      <c r="GTV37" s="65"/>
      <c r="GTW37" s="65"/>
      <c r="GTX37" s="65"/>
      <c r="GTY37" s="65"/>
      <c r="GTZ37" s="65"/>
      <c r="GUA37" s="65"/>
      <c r="GUB37" s="65"/>
      <c r="GUC37" s="65"/>
      <c r="GUD37" s="65"/>
      <c r="GUE37" s="65"/>
      <c r="GUF37" s="65"/>
      <c r="GUG37" s="65"/>
      <c r="GUH37" s="65"/>
      <c r="GUI37" s="65"/>
      <c r="GUJ37" s="65"/>
      <c r="GUK37" s="65"/>
      <c r="GUL37" s="65"/>
      <c r="GUM37" s="65"/>
      <c r="GUN37" s="65"/>
      <c r="GUO37" s="65"/>
      <c r="GUP37" s="65"/>
      <c r="GUQ37" s="65"/>
      <c r="GUR37" s="65"/>
      <c r="GUS37" s="65"/>
      <c r="GUT37" s="65"/>
      <c r="GUU37" s="65"/>
      <c r="GUV37" s="65"/>
      <c r="GUW37" s="65"/>
      <c r="GUX37" s="65"/>
      <c r="GUY37" s="65"/>
      <c r="GUZ37" s="65"/>
      <c r="GVA37" s="65"/>
      <c r="GVB37" s="65"/>
      <c r="GVC37" s="65"/>
      <c r="GVD37" s="65"/>
      <c r="GVE37" s="65"/>
      <c r="GVF37" s="65"/>
      <c r="GVG37" s="65"/>
      <c r="GVH37" s="65"/>
      <c r="GVI37" s="65"/>
      <c r="GVJ37" s="65"/>
      <c r="GVK37" s="65"/>
      <c r="GVL37" s="65"/>
      <c r="GVM37" s="65"/>
      <c r="GVN37" s="65"/>
      <c r="GVO37" s="65"/>
      <c r="GVP37" s="65"/>
      <c r="GVQ37" s="65"/>
      <c r="GVR37" s="65"/>
      <c r="GVS37" s="65"/>
      <c r="GVT37" s="65"/>
      <c r="GVU37" s="65"/>
      <c r="GVV37" s="65"/>
      <c r="GVW37" s="65"/>
      <c r="GVX37" s="65"/>
      <c r="GVY37" s="65"/>
      <c r="GVZ37" s="65"/>
      <c r="GWA37" s="65"/>
      <c r="GWB37" s="65"/>
      <c r="GWC37" s="65"/>
      <c r="GWD37" s="65"/>
      <c r="GWE37" s="65"/>
      <c r="GWF37" s="65"/>
      <c r="GWG37" s="65"/>
      <c r="GWH37" s="65"/>
      <c r="GWI37" s="65"/>
      <c r="GWJ37" s="65"/>
      <c r="GWK37" s="65"/>
      <c r="GWL37" s="65"/>
      <c r="GWM37" s="65"/>
      <c r="GWN37" s="65"/>
      <c r="GWO37" s="65"/>
      <c r="GWP37" s="65"/>
      <c r="GWQ37" s="65"/>
      <c r="GWR37" s="65"/>
      <c r="GWS37" s="65"/>
      <c r="GWT37" s="65"/>
      <c r="GWU37" s="65"/>
      <c r="GWV37" s="65"/>
      <c r="GWW37" s="65"/>
      <c r="GWX37" s="65"/>
      <c r="GWY37" s="65"/>
      <c r="GWZ37" s="65"/>
      <c r="GXA37" s="65"/>
      <c r="GXB37" s="65"/>
      <c r="GXC37" s="65"/>
      <c r="GXD37" s="65"/>
      <c r="GXE37" s="65"/>
      <c r="GXF37" s="65"/>
      <c r="GXG37" s="65"/>
      <c r="GXH37" s="65"/>
      <c r="GXI37" s="65"/>
      <c r="GXJ37" s="65"/>
      <c r="GXK37" s="65"/>
      <c r="GXL37" s="65"/>
      <c r="GXM37" s="65"/>
      <c r="GXN37" s="65"/>
      <c r="GXO37" s="65"/>
      <c r="GXP37" s="65"/>
      <c r="GXQ37" s="65"/>
      <c r="GXR37" s="65"/>
      <c r="GXS37" s="65"/>
      <c r="GXT37" s="65"/>
      <c r="GXU37" s="65"/>
      <c r="GXV37" s="65"/>
      <c r="GXW37" s="65"/>
      <c r="GXX37" s="65"/>
      <c r="GXY37" s="65"/>
      <c r="GXZ37" s="65"/>
      <c r="GYA37" s="65"/>
      <c r="GYB37" s="65"/>
      <c r="GYC37" s="65"/>
      <c r="GYD37" s="65"/>
      <c r="GYE37" s="65"/>
      <c r="GYF37" s="65"/>
      <c r="GYG37" s="65"/>
      <c r="GYH37" s="65"/>
      <c r="GYI37" s="65"/>
      <c r="GYJ37" s="65"/>
      <c r="GYK37" s="65"/>
      <c r="GYL37" s="65"/>
      <c r="GYM37" s="65"/>
      <c r="GYN37" s="65"/>
      <c r="GYO37" s="65"/>
      <c r="GYP37" s="65"/>
      <c r="GYQ37" s="65"/>
      <c r="GYR37" s="65"/>
      <c r="GYS37" s="65"/>
      <c r="GYT37" s="65"/>
      <c r="GYU37" s="65"/>
      <c r="GYV37" s="65"/>
      <c r="GYW37" s="65"/>
      <c r="GYX37" s="65"/>
      <c r="GYY37" s="65"/>
      <c r="GYZ37" s="65"/>
      <c r="GZA37" s="65"/>
      <c r="GZB37" s="65"/>
      <c r="GZC37" s="65"/>
      <c r="GZD37" s="65"/>
      <c r="GZE37" s="65"/>
      <c r="GZF37" s="65"/>
      <c r="GZG37" s="65"/>
      <c r="GZH37" s="65"/>
      <c r="GZI37" s="65"/>
      <c r="GZJ37" s="65"/>
      <c r="GZK37" s="65"/>
      <c r="GZL37" s="65"/>
      <c r="GZM37" s="65"/>
      <c r="GZN37" s="65"/>
      <c r="GZO37" s="65"/>
      <c r="GZP37" s="65"/>
      <c r="GZQ37" s="65"/>
      <c r="GZR37" s="65"/>
      <c r="GZS37" s="65"/>
      <c r="GZT37" s="65"/>
      <c r="GZU37" s="65"/>
      <c r="GZV37" s="65"/>
      <c r="GZW37" s="65"/>
      <c r="GZX37" s="65"/>
      <c r="GZY37" s="65"/>
      <c r="GZZ37" s="65"/>
      <c r="HAA37" s="65"/>
      <c r="HAB37" s="65"/>
      <c r="HAC37" s="65"/>
      <c r="HAD37" s="65"/>
      <c r="HAE37" s="65"/>
      <c r="HAF37" s="65"/>
      <c r="HAG37" s="65"/>
      <c r="HAH37" s="65"/>
      <c r="HAI37" s="65"/>
      <c r="HAJ37" s="65"/>
      <c r="HAK37" s="65"/>
      <c r="HAL37" s="65"/>
      <c r="HAM37" s="65"/>
      <c r="HAN37" s="65"/>
      <c r="HAO37" s="65"/>
      <c r="HAP37" s="65"/>
      <c r="HAQ37" s="65"/>
      <c r="HAR37" s="65"/>
      <c r="HAS37" s="65"/>
      <c r="HAT37" s="65"/>
      <c r="HAU37" s="65"/>
      <c r="HAV37" s="65"/>
      <c r="HAW37" s="65"/>
      <c r="HAX37" s="65"/>
      <c r="HAY37" s="65"/>
      <c r="HAZ37" s="65"/>
      <c r="HBA37" s="65"/>
      <c r="HBB37" s="65"/>
      <c r="HBC37" s="65"/>
      <c r="HBD37" s="65"/>
      <c r="HBE37" s="65"/>
      <c r="HBF37" s="65"/>
      <c r="HBG37" s="65"/>
      <c r="HBH37" s="65"/>
      <c r="HBI37" s="65"/>
      <c r="HBJ37" s="65"/>
      <c r="HBK37" s="65"/>
      <c r="HBL37" s="65"/>
      <c r="HBM37" s="65"/>
      <c r="HBN37" s="65"/>
      <c r="HBO37" s="65"/>
      <c r="HBP37" s="65"/>
      <c r="HBQ37" s="65"/>
      <c r="HBR37" s="65"/>
      <c r="HBS37" s="65"/>
      <c r="HBT37" s="65"/>
      <c r="HBU37" s="65"/>
      <c r="HBV37" s="65"/>
      <c r="HBW37" s="65"/>
      <c r="HBX37" s="65"/>
      <c r="HBY37" s="65"/>
      <c r="HBZ37" s="65"/>
      <c r="HCA37" s="65"/>
      <c r="HCB37" s="65"/>
      <c r="HCC37" s="65"/>
      <c r="HCD37" s="65"/>
      <c r="HCE37" s="65"/>
      <c r="HCF37" s="65"/>
      <c r="HCG37" s="65"/>
      <c r="HCH37" s="65"/>
      <c r="HCI37" s="65"/>
      <c r="HCJ37" s="65"/>
      <c r="HCK37" s="65"/>
      <c r="HCL37" s="65"/>
      <c r="HCM37" s="65"/>
      <c r="HCN37" s="65"/>
      <c r="HCO37" s="65"/>
      <c r="HCP37" s="65"/>
      <c r="HCQ37" s="65"/>
      <c r="HCR37" s="65"/>
      <c r="HCS37" s="65"/>
      <c r="HCT37" s="65"/>
      <c r="HCU37" s="65"/>
      <c r="HCV37" s="65"/>
      <c r="HCW37" s="65"/>
      <c r="HCX37" s="65"/>
      <c r="HCY37" s="65"/>
      <c r="HCZ37" s="65"/>
      <c r="HDA37" s="65"/>
      <c r="HDB37" s="65"/>
      <c r="HDC37" s="65"/>
      <c r="HDD37" s="65"/>
      <c r="HDE37" s="65"/>
      <c r="HDF37" s="65"/>
      <c r="HDG37" s="65"/>
      <c r="HDH37" s="65"/>
      <c r="HDI37" s="65"/>
      <c r="HDJ37" s="65"/>
      <c r="HDK37" s="65"/>
      <c r="HDL37" s="65"/>
      <c r="HDM37" s="65"/>
      <c r="HDN37" s="65"/>
      <c r="HDO37" s="65"/>
      <c r="HDP37" s="65"/>
      <c r="HDQ37" s="65"/>
      <c r="HDR37" s="65"/>
      <c r="HDS37" s="65"/>
      <c r="HDT37" s="65"/>
      <c r="HDU37" s="65"/>
      <c r="HDV37" s="65"/>
      <c r="HDW37" s="65"/>
      <c r="HDX37" s="65"/>
      <c r="HDY37" s="65"/>
      <c r="HDZ37" s="65"/>
      <c r="HEA37" s="65"/>
      <c r="HEB37" s="65"/>
      <c r="HEC37" s="65"/>
      <c r="HED37" s="65"/>
      <c r="HEE37" s="65"/>
      <c r="HEF37" s="65"/>
      <c r="HEG37" s="65"/>
      <c r="HEH37" s="65"/>
      <c r="HEI37" s="65"/>
      <c r="HEJ37" s="65"/>
      <c r="HEK37" s="65"/>
      <c r="HEL37" s="65"/>
      <c r="HEM37" s="65"/>
      <c r="HEN37" s="65"/>
      <c r="HEO37" s="65"/>
      <c r="HEP37" s="65"/>
      <c r="HEQ37" s="65"/>
      <c r="HER37" s="65"/>
      <c r="HES37" s="65"/>
      <c r="HET37" s="65"/>
      <c r="HEU37" s="65"/>
      <c r="HEV37" s="65"/>
      <c r="HEW37" s="65"/>
      <c r="HEX37" s="65"/>
      <c r="HEY37" s="65"/>
      <c r="HEZ37" s="65"/>
      <c r="HFA37" s="65"/>
      <c r="HFB37" s="65"/>
      <c r="HFC37" s="65"/>
      <c r="HFD37" s="65"/>
      <c r="HFE37" s="65"/>
      <c r="HFF37" s="65"/>
      <c r="HFG37" s="65"/>
      <c r="HFH37" s="65"/>
      <c r="HFI37" s="65"/>
      <c r="HFJ37" s="65"/>
      <c r="HFK37" s="65"/>
      <c r="HFL37" s="65"/>
      <c r="HFM37" s="65"/>
      <c r="HFN37" s="65"/>
      <c r="HFO37" s="65"/>
      <c r="HFP37" s="65"/>
      <c r="HFQ37" s="65"/>
      <c r="HFR37" s="65"/>
      <c r="HFS37" s="65"/>
      <c r="HFT37" s="65"/>
      <c r="HFU37" s="65"/>
      <c r="HFV37" s="65"/>
      <c r="HFW37" s="65"/>
      <c r="HFX37" s="65"/>
      <c r="HFY37" s="65"/>
      <c r="HFZ37" s="65"/>
      <c r="HGA37" s="65"/>
      <c r="HGB37" s="65"/>
      <c r="HGC37" s="65"/>
      <c r="HGD37" s="65"/>
      <c r="HGE37" s="65"/>
      <c r="HGF37" s="65"/>
      <c r="HGG37" s="65"/>
      <c r="HGH37" s="65"/>
      <c r="HGI37" s="65"/>
      <c r="HGJ37" s="65"/>
      <c r="HGK37" s="65"/>
      <c r="HGL37" s="65"/>
      <c r="HGM37" s="65"/>
      <c r="HGN37" s="65"/>
      <c r="HGO37" s="65"/>
      <c r="HGP37" s="65"/>
      <c r="HGQ37" s="65"/>
      <c r="HGR37" s="65"/>
      <c r="HGS37" s="65"/>
      <c r="HGT37" s="65"/>
      <c r="HGU37" s="65"/>
      <c r="HGV37" s="65"/>
      <c r="HGW37" s="65"/>
      <c r="HGX37" s="65"/>
      <c r="HGY37" s="65"/>
      <c r="HGZ37" s="65"/>
      <c r="HHA37" s="65"/>
      <c r="HHB37" s="65"/>
      <c r="HHC37" s="65"/>
      <c r="HHD37" s="65"/>
      <c r="HHE37" s="65"/>
      <c r="HHF37" s="65"/>
      <c r="HHG37" s="65"/>
      <c r="HHH37" s="65"/>
      <c r="HHI37" s="65"/>
      <c r="HHJ37" s="65"/>
      <c r="HHK37" s="65"/>
      <c r="HHL37" s="65"/>
      <c r="HHM37" s="65"/>
      <c r="HHN37" s="65"/>
      <c r="HHO37" s="65"/>
      <c r="HHP37" s="65"/>
      <c r="HHQ37" s="65"/>
      <c r="HHR37" s="65"/>
      <c r="HHS37" s="65"/>
      <c r="HHT37" s="65"/>
      <c r="HHU37" s="65"/>
      <c r="HHV37" s="65"/>
      <c r="HHW37" s="65"/>
      <c r="HHX37" s="65"/>
      <c r="HHY37" s="65"/>
      <c r="HHZ37" s="65"/>
      <c r="HIA37" s="65"/>
      <c r="HIB37" s="65"/>
      <c r="HIC37" s="65"/>
      <c r="HID37" s="65"/>
      <c r="HIE37" s="65"/>
      <c r="HIF37" s="65"/>
      <c r="HIG37" s="65"/>
      <c r="HIH37" s="65"/>
      <c r="HII37" s="65"/>
      <c r="HIJ37" s="65"/>
      <c r="HIK37" s="65"/>
      <c r="HIL37" s="65"/>
      <c r="HIM37" s="65"/>
      <c r="HIN37" s="65"/>
      <c r="HIO37" s="65"/>
      <c r="HIP37" s="65"/>
      <c r="HIQ37" s="65"/>
      <c r="HIR37" s="65"/>
      <c r="HIS37" s="65"/>
      <c r="HIT37" s="65"/>
      <c r="HIU37" s="65"/>
      <c r="HIV37" s="65"/>
      <c r="HIW37" s="65"/>
      <c r="HIX37" s="65"/>
      <c r="HIY37" s="65"/>
      <c r="HIZ37" s="65"/>
      <c r="HJA37" s="65"/>
      <c r="HJB37" s="65"/>
      <c r="HJC37" s="65"/>
      <c r="HJD37" s="65"/>
      <c r="HJE37" s="65"/>
      <c r="HJF37" s="65"/>
      <c r="HJG37" s="65"/>
      <c r="HJH37" s="65"/>
      <c r="HJI37" s="65"/>
      <c r="HJJ37" s="65"/>
      <c r="HJK37" s="65"/>
      <c r="HJL37" s="65"/>
      <c r="HJM37" s="65"/>
      <c r="HJN37" s="65"/>
      <c r="HJO37" s="65"/>
      <c r="HJP37" s="65"/>
      <c r="HJQ37" s="65"/>
      <c r="HJR37" s="65"/>
      <c r="HJS37" s="65"/>
      <c r="HJT37" s="65"/>
      <c r="HJU37" s="65"/>
      <c r="HJV37" s="65"/>
      <c r="HJW37" s="65"/>
      <c r="HJX37" s="65"/>
      <c r="HJY37" s="65"/>
      <c r="HJZ37" s="65"/>
      <c r="HKA37" s="65"/>
      <c r="HKB37" s="65"/>
      <c r="HKC37" s="65"/>
      <c r="HKD37" s="65"/>
      <c r="HKE37" s="65"/>
      <c r="HKF37" s="65"/>
      <c r="HKG37" s="65"/>
      <c r="HKH37" s="65"/>
      <c r="HKI37" s="65"/>
      <c r="HKJ37" s="65"/>
      <c r="HKK37" s="65"/>
      <c r="HKL37" s="65"/>
      <c r="HKM37" s="65"/>
      <c r="HKN37" s="65"/>
      <c r="HKO37" s="65"/>
      <c r="HKP37" s="65"/>
      <c r="HKQ37" s="65"/>
      <c r="HKR37" s="65"/>
      <c r="HKS37" s="65"/>
      <c r="HKT37" s="65"/>
      <c r="HKU37" s="65"/>
      <c r="HKV37" s="65"/>
      <c r="HKW37" s="65"/>
      <c r="HKX37" s="65"/>
      <c r="HKY37" s="65"/>
      <c r="HKZ37" s="65"/>
      <c r="HLA37" s="65"/>
      <c r="HLB37" s="65"/>
      <c r="HLC37" s="65"/>
      <c r="HLD37" s="65"/>
      <c r="HLE37" s="65"/>
      <c r="HLF37" s="65"/>
      <c r="HLG37" s="65"/>
      <c r="HLH37" s="65"/>
      <c r="HLI37" s="65"/>
      <c r="HLJ37" s="65"/>
      <c r="HLK37" s="65"/>
      <c r="HLL37" s="65"/>
      <c r="HLM37" s="65"/>
      <c r="HLN37" s="65"/>
      <c r="HLO37" s="65"/>
      <c r="HLP37" s="65"/>
      <c r="HLQ37" s="65"/>
      <c r="HLR37" s="65"/>
      <c r="HLS37" s="65"/>
      <c r="HLT37" s="65"/>
      <c r="HLU37" s="65"/>
      <c r="HLV37" s="65"/>
      <c r="HLW37" s="65"/>
      <c r="HLX37" s="65"/>
      <c r="HLY37" s="65"/>
      <c r="HLZ37" s="65"/>
      <c r="HMA37" s="65"/>
      <c r="HMB37" s="65"/>
      <c r="HMC37" s="65"/>
      <c r="HMD37" s="65"/>
      <c r="HME37" s="65"/>
      <c r="HMF37" s="65"/>
      <c r="HMG37" s="65"/>
      <c r="HMH37" s="65"/>
      <c r="HMI37" s="65"/>
      <c r="HMJ37" s="65"/>
      <c r="HMK37" s="65"/>
      <c r="HML37" s="65"/>
      <c r="HMM37" s="65"/>
      <c r="HMN37" s="65"/>
      <c r="HMO37" s="65"/>
      <c r="HMP37" s="65"/>
      <c r="HMQ37" s="65"/>
      <c r="HMR37" s="65"/>
      <c r="HMS37" s="65"/>
      <c r="HMT37" s="65"/>
      <c r="HMU37" s="65"/>
      <c r="HMV37" s="65"/>
      <c r="HMW37" s="65"/>
      <c r="HMX37" s="65"/>
      <c r="HMY37" s="65"/>
      <c r="HMZ37" s="65"/>
      <c r="HNA37" s="65"/>
      <c r="HNB37" s="65"/>
      <c r="HNC37" s="65"/>
      <c r="HND37" s="65"/>
      <c r="HNE37" s="65"/>
      <c r="HNF37" s="65"/>
      <c r="HNG37" s="65"/>
      <c r="HNH37" s="65"/>
      <c r="HNI37" s="65"/>
      <c r="HNJ37" s="65"/>
      <c r="HNK37" s="65"/>
      <c r="HNL37" s="65"/>
      <c r="HNM37" s="65"/>
      <c r="HNN37" s="65"/>
      <c r="HNO37" s="65"/>
      <c r="HNP37" s="65"/>
      <c r="HNQ37" s="65"/>
      <c r="HNR37" s="65"/>
      <c r="HNS37" s="65"/>
      <c r="HNT37" s="65"/>
      <c r="HNU37" s="65"/>
      <c r="HNV37" s="65"/>
      <c r="HNW37" s="65"/>
      <c r="HNX37" s="65"/>
      <c r="HNY37" s="65"/>
      <c r="HNZ37" s="65"/>
      <c r="HOA37" s="65"/>
      <c r="HOB37" s="65"/>
      <c r="HOC37" s="65"/>
      <c r="HOD37" s="65"/>
      <c r="HOE37" s="65"/>
      <c r="HOF37" s="65"/>
      <c r="HOG37" s="65"/>
      <c r="HOH37" s="65"/>
      <c r="HOI37" s="65"/>
      <c r="HOJ37" s="65"/>
      <c r="HOK37" s="65"/>
      <c r="HOL37" s="65"/>
      <c r="HOM37" s="65"/>
      <c r="HON37" s="65"/>
      <c r="HOO37" s="65"/>
      <c r="HOP37" s="65"/>
      <c r="HOQ37" s="65"/>
      <c r="HOR37" s="65"/>
      <c r="HOS37" s="65"/>
      <c r="HOT37" s="65"/>
      <c r="HOU37" s="65"/>
      <c r="HOV37" s="65"/>
      <c r="HOW37" s="65"/>
      <c r="HOX37" s="65"/>
      <c r="HOY37" s="65"/>
      <c r="HOZ37" s="65"/>
      <c r="HPA37" s="65"/>
      <c r="HPB37" s="65"/>
      <c r="HPC37" s="65"/>
      <c r="HPD37" s="65"/>
      <c r="HPE37" s="65"/>
      <c r="HPF37" s="65"/>
      <c r="HPG37" s="65"/>
      <c r="HPH37" s="65"/>
      <c r="HPI37" s="65"/>
      <c r="HPJ37" s="65"/>
      <c r="HPK37" s="65"/>
      <c r="HPL37" s="65"/>
      <c r="HPM37" s="65"/>
      <c r="HPN37" s="65"/>
      <c r="HPO37" s="65"/>
      <c r="HPP37" s="65"/>
      <c r="HPQ37" s="65"/>
      <c r="HPR37" s="65"/>
      <c r="HPS37" s="65"/>
      <c r="HPT37" s="65"/>
      <c r="HPU37" s="65"/>
      <c r="HPV37" s="65"/>
      <c r="HPW37" s="65"/>
      <c r="HPX37" s="65"/>
      <c r="HPY37" s="65"/>
      <c r="HPZ37" s="65"/>
      <c r="HQA37" s="65"/>
      <c r="HQB37" s="65"/>
      <c r="HQC37" s="65"/>
      <c r="HQD37" s="65"/>
      <c r="HQE37" s="65"/>
      <c r="HQF37" s="65"/>
      <c r="HQG37" s="65"/>
      <c r="HQH37" s="65"/>
      <c r="HQI37" s="65"/>
      <c r="HQJ37" s="65"/>
      <c r="HQK37" s="65"/>
      <c r="HQL37" s="65"/>
      <c r="HQM37" s="65"/>
      <c r="HQN37" s="65"/>
      <c r="HQO37" s="65"/>
      <c r="HQP37" s="65"/>
      <c r="HQQ37" s="65"/>
      <c r="HQR37" s="65"/>
      <c r="HQS37" s="65"/>
      <c r="HQT37" s="65"/>
      <c r="HQU37" s="65"/>
      <c r="HQV37" s="65"/>
      <c r="HQW37" s="65"/>
      <c r="HQX37" s="65"/>
      <c r="HQY37" s="65"/>
      <c r="HQZ37" s="65"/>
      <c r="HRA37" s="65"/>
      <c r="HRB37" s="65"/>
      <c r="HRC37" s="65"/>
      <c r="HRD37" s="65"/>
      <c r="HRE37" s="65"/>
      <c r="HRF37" s="65"/>
      <c r="HRG37" s="65"/>
      <c r="HRH37" s="65"/>
      <c r="HRI37" s="65"/>
      <c r="HRJ37" s="65"/>
      <c r="HRK37" s="65"/>
      <c r="HRL37" s="65"/>
      <c r="HRM37" s="65"/>
      <c r="HRN37" s="65"/>
      <c r="HRO37" s="65"/>
      <c r="HRP37" s="65"/>
      <c r="HRQ37" s="65"/>
      <c r="HRR37" s="65"/>
      <c r="HRS37" s="65"/>
      <c r="HRT37" s="65"/>
      <c r="HRU37" s="65"/>
      <c r="HRV37" s="65"/>
      <c r="HRW37" s="65"/>
      <c r="HRX37" s="65"/>
      <c r="HRY37" s="65"/>
      <c r="HRZ37" s="65"/>
      <c r="HSA37" s="65"/>
      <c r="HSB37" s="65"/>
      <c r="HSC37" s="65"/>
      <c r="HSD37" s="65"/>
      <c r="HSE37" s="65"/>
      <c r="HSF37" s="65"/>
      <c r="HSG37" s="65"/>
      <c r="HSH37" s="65"/>
      <c r="HSI37" s="65"/>
      <c r="HSJ37" s="65"/>
      <c r="HSK37" s="65"/>
      <c r="HSL37" s="65"/>
      <c r="HSM37" s="65"/>
      <c r="HSN37" s="65"/>
      <c r="HSO37" s="65"/>
      <c r="HSP37" s="65"/>
      <c r="HSQ37" s="65"/>
      <c r="HSR37" s="65"/>
      <c r="HSS37" s="65"/>
      <c r="HST37" s="65"/>
      <c r="HSU37" s="65"/>
      <c r="HSV37" s="65"/>
      <c r="HSW37" s="65"/>
      <c r="HSX37" s="65"/>
      <c r="HSY37" s="65"/>
      <c r="HSZ37" s="65"/>
      <c r="HTA37" s="65"/>
      <c r="HTB37" s="65"/>
      <c r="HTC37" s="65"/>
      <c r="HTD37" s="65"/>
      <c r="HTE37" s="65"/>
      <c r="HTF37" s="65"/>
      <c r="HTG37" s="65"/>
      <c r="HTH37" s="65"/>
      <c r="HTI37" s="65"/>
      <c r="HTJ37" s="65"/>
      <c r="HTK37" s="65"/>
      <c r="HTL37" s="65"/>
      <c r="HTM37" s="65"/>
      <c r="HTN37" s="65"/>
      <c r="HTO37" s="65"/>
      <c r="HTP37" s="65"/>
      <c r="HTQ37" s="65"/>
      <c r="HTR37" s="65"/>
      <c r="HTS37" s="65"/>
      <c r="HTT37" s="65"/>
      <c r="HTU37" s="65"/>
      <c r="HTV37" s="65"/>
      <c r="HTW37" s="65"/>
      <c r="HTX37" s="65"/>
      <c r="HTY37" s="65"/>
      <c r="HTZ37" s="65"/>
      <c r="HUA37" s="65"/>
      <c r="HUB37" s="65"/>
      <c r="HUC37" s="65"/>
      <c r="HUD37" s="65"/>
      <c r="HUE37" s="65"/>
      <c r="HUF37" s="65"/>
      <c r="HUG37" s="65"/>
      <c r="HUH37" s="65"/>
      <c r="HUI37" s="65"/>
      <c r="HUJ37" s="65"/>
      <c r="HUK37" s="65"/>
      <c r="HUL37" s="65"/>
      <c r="HUM37" s="65"/>
      <c r="HUN37" s="65"/>
      <c r="HUO37" s="65"/>
      <c r="HUP37" s="65"/>
      <c r="HUQ37" s="65"/>
      <c r="HUR37" s="65"/>
      <c r="HUS37" s="65"/>
      <c r="HUT37" s="65"/>
      <c r="HUU37" s="65"/>
      <c r="HUV37" s="65"/>
      <c r="HUW37" s="65"/>
      <c r="HUX37" s="65"/>
      <c r="HUY37" s="65"/>
      <c r="HUZ37" s="65"/>
      <c r="HVA37" s="65"/>
      <c r="HVB37" s="65"/>
      <c r="HVC37" s="65"/>
      <c r="HVD37" s="65"/>
      <c r="HVE37" s="65"/>
      <c r="HVF37" s="65"/>
      <c r="HVG37" s="65"/>
      <c r="HVH37" s="65"/>
      <c r="HVI37" s="65"/>
      <c r="HVJ37" s="65"/>
      <c r="HVK37" s="65"/>
      <c r="HVL37" s="65"/>
      <c r="HVM37" s="65"/>
      <c r="HVN37" s="65"/>
      <c r="HVO37" s="65"/>
      <c r="HVP37" s="65"/>
      <c r="HVQ37" s="65"/>
      <c r="HVR37" s="65"/>
      <c r="HVS37" s="65"/>
      <c r="HVT37" s="65"/>
      <c r="HVU37" s="65"/>
      <c r="HVV37" s="65"/>
      <c r="HVW37" s="65"/>
      <c r="HVX37" s="65"/>
      <c r="HVY37" s="65"/>
      <c r="HVZ37" s="65"/>
      <c r="HWA37" s="65"/>
      <c r="HWB37" s="65"/>
      <c r="HWC37" s="65"/>
      <c r="HWD37" s="65"/>
      <c r="HWE37" s="65"/>
      <c r="HWF37" s="65"/>
      <c r="HWG37" s="65"/>
      <c r="HWH37" s="65"/>
      <c r="HWI37" s="65"/>
      <c r="HWJ37" s="65"/>
      <c r="HWK37" s="65"/>
      <c r="HWL37" s="65"/>
      <c r="HWM37" s="65"/>
      <c r="HWN37" s="65"/>
      <c r="HWO37" s="65"/>
      <c r="HWP37" s="65"/>
      <c r="HWQ37" s="65"/>
      <c r="HWR37" s="65"/>
      <c r="HWS37" s="65"/>
      <c r="HWT37" s="65"/>
      <c r="HWU37" s="65"/>
      <c r="HWV37" s="65"/>
      <c r="HWW37" s="65"/>
      <c r="HWX37" s="65"/>
      <c r="HWY37" s="65"/>
      <c r="HWZ37" s="65"/>
      <c r="HXA37" s="65"/>
      <c r="HXB37" s="65"/>
      <c r="HXC37" s="65"/>
      <c r="HXD37" s="65"/>
      <c r="HXE37" s="65"/>
      <c r="HXF37" s="65"/>
      <c r="HXG37" s="65"/>
      <c r="HXH37" s="65"/>
      <c r="HXI37" s="65"/>
      <c r="HXJ37" s="65"/>
      <c r="HXK37" s="65"/>
      <c r="HXL37" s="65"/>
      <c r="HXM37" s="65"/>
      <c r="HXN37" s="65"/>
      <c r="HXO37" s="65"/>
      <c r="HXP37" s="65"/>
      <c r="HXQ37" s="65"/>
      <c r="HXR37" s="65"/>
      <c r="HXS37" s="65"/>
      <c r="HXT37" s="65"/>
      <c r="HXU37" s="65"/>
      <c r="HXV37" s="65"/>
      <c r="HXW37" s="65"/>
      <c r="HXX37" s="65"/>
      <c r="HXY37" s="65"/>
      <c r="HXZ37" s="65"/>
      <c r="HYA37" s="65"/>
      <c r="HYB37" s="65"/>
      <c r="HYC37" s="65"/>
      <c r="HYD37" s="65"/>
      <c r="HYE37" s="65"/>
      <c r="HYF37" s="65"/>
      <c r="HYG37" s="65"/>
      <c r="HYH37" s="65"/>
      <c r="HYI37" s="65"/>
      <c r="HYJ37" s="65"/>
      <c r="HYK37" s="65"/>
      <c r="HYL37" s="65"/>
      <c r="HYM37" s="65"/>
      <c r="HYN37" s="65"/>
      <c r="HYO37" s="65"/>
      <c r="HYP37" s="65"/>
      <c r="HYQ37" s="65"/>
      <c r="HYR37" s="65"/>
      <c r="HYS37" s="65"/>
      <c r="HYT37" s="65"/>
      <c r="HYU37" s="65"/>
      <c r="HYV37" s="65"/>
      <c r="HYW37" s="65"/>
      <c r="HYX37" s="65"/>
      <c r="HYY37" s="65"/>
      <c r="HYZ37" s="65"/>
      <c r="HZA37" s="65"/>
      <c r="HZB37" s="65"/>
      <c r="HZC37" s="65"/>
      <c r="HZD37" s="65"/>
      <c r="HZE37" s="65"/>
      <c r="HZF37" s="65"/>
      <c r="HZG37" s="65"/>
      <c r="HZH37" s="65"/>
      <c r="HZI37" s="65"/>
      <c r="HZJ37" s="65"/>
      <c r="HZK37" s="65"/>
      <c r="HZL37" s="65"/>
      <c r="HZM37" s="65"/>
      <c r="HZN37" s="65"/>
      <c r="HZO37" s="65"/>
      <c r="HZP37" s="65"/>
      <c r="HZQ37" s="65"/>
      <c r="HZR37" s="65"/>
      <c r="HZS37" s="65"/>
      <c r="HZT37" s="65"/>
      <c r="HZU37" s="65"/>
      <c r="HZV37" s="65"/>
      <c r="HZW37" s="65"/>
      <c r="HZX37" s="65"/>
      <c r="HZY37" s="65"/>
      <c r="HZZ37" s="65"/>
      <c r="IAA37" s="65"/>
      <c r="IAB37" s="65"/>
      <c r="IAC37" s="65"/>
      <c r="IAD37" s="65"/>
      <c r="IAE37" s="65"/>
      <c r="IAF37" s="65"/>
      <c r="IAG37" s="65"/>
      <c r="IAH37" s="65"/>
      <c r="IAI37" s="65"/>
      <c r="IAJ37" s="65"/>
      <c r="IAK37" s="65"/>
      <c r="IAL37" s="65"/>
      <c r="IAM37" s="65"/>
      <c r="IAN37" s="65"/>
      <c r="IAO37" s="65"/>
      <c r="IAP37" s="65"/>
      <c r="IAQ37" s="65"/>
      <c r="IAR37" s="65"/>
      <c r="IAS37" s="65"/>
      <c r="IAT37" s="65"/>
      <c r="IAU37" s="65"/>
      <c r="IAV37" s="65"/>
      <c r="IAW37" s="65"/>
      <c r="IAX37" s="65"/>
      <c r="IAY37" s="65"/>
      <c r="IAZ37" s="65"/>
      <c r="IBA37" s="65"/>
      <c r="IBB37" s="65"/>
      <c r="IBC37" s="65"/>
      <c r="IBD37" s="65"/>
      <c r="IBE37" s="65"/>
      <c r="IBF37" s="65"/>
      <c r="IBG37" s="65"/>
      <c r="IBH37" s="65"/>
      <c r="IBI37" s="65"/>
      <c r="IBJ37" s="65"/>
      <c r="IBK37" s="65"/>
      <c r="IBL37" s="65"/>
      <c r="IBM37" s="65"/>
      <c r="IBN37" s="65"/>
      <c r="IBO37" s="65"/>
      <c r="IBP37" s="65"/>
      <c r="IBQ37" s="65"/>
      <c r="IBR37" s="65"/>
      <c r="IBS37" s="65"/>
      <c r="IBT37" s="65"/>
      <c r="IBU37" s="65"/>
      <c r="IBV37" s="65"/>
      <c r="IBW37" s="65"/>
      <c r="IBX37" s="65"/>
      <c r="IBY37" s="65"/>
      <c r="IBZ37" s="65"/>
      <c r="ICA37" s="65"/>
      <c r="ICB37" s="65"/>
      <c r="ICC37" s="65"/>
      <c r="ICD37" s="65"/>
      <c r="ICE37" s="65"/>
      <c r="ICF37" s="65"/>
      <c r="ICG37" s="65"/>
      <c r="ICH37" s="65"/>
      <c r="ICI37" s="65"/>
      <c r="ICJ37" s="65"/>
      <c r="ICK37" s="65"/>
      <c r="ICL37" s="65"/>
      <c r="ICM37" s="65"/>
      <c r="ICN37" s="65"/>
      <c r="ICO37" s="65"/>
      <c r="ICP37" s="65"/>
      <c r="ICQ37" s="65"/>
      <c r="ICR37" s="65"/>
      <c r="ICS37" s="65"/>
      <c r="ICT37" s="65"/>
      <c r="ICU37" s="65"/>
      <c r="ICV37" s="65"/>
      <c r="ICW37" s="65"/>
      <c r="ICX37" s="65"/>
      <c r="ICY37" s="65"/>
      <c r="ICZ37" s="65"/>
      <c r="IDA37" s="65"/>
      <c r="IDB37" s="65"/>
      <c r="IDC37" s="65"/>
      <c r="IDD37" s="65"/>
      <c r="IDE37" s="65"/>
      <c r="IDF37" s="65"/>
      <c r="IDG37" s="65"/>
      <c r="IDH37" s="65"/>
      <c r="IDI37" s="65"/>
      <c r="IDJ37" s="65"/>
      <c r="IDK37" s="65"/>
      <c r="IDL37" s="65"/>
      <c r="IDM37" s="65"/>
      <c r="IDN37" s="65"/>
      <c r="IDO37" s="65"/>
      <c r="IDP37" s="65"/>
      <c r="IDQ37" s="65"/>
      <c r="IDR37" s="65"/>
      <c r="IDS37" s="65"/>
      <c r="IDT37" s="65"/>
      <c r="IDU37" s="65"/>
      <c r="IDV37" s="65"/>
      <c r="IDW37" s="65"/>
      <c r="IDX37" s="65"/>
      <c r="IDY37" s="65"/>
      <c r="IDZ37" s="65"/>
      <c r="IEA37" s="65"/>
      <c r="IEB37" s="65"/>
      <c r="IEC37" s="65"/>
      <c r="IED37" s="65"/>
      <c r="IEE37" s="65"/>
      <c r="IEF37" s="65"/>
      <c r="IEG37" s="65"/>
      <c r="IEH37" s="65"/>
      <c r="IEI37" s="65"/>
      <c r="IEJ37" s="65"/>
      <c r="IEK37" s="65"/>
      <c r="IEL37" s="65"/>
      <c r="IEM37" s="65"/>
      <c r="IEN37" s="65"/>
      <c r="IEO37" s="65"/>
      <c r="IEP37" s="65"/>
      <c r="IEQ37" s="65"/>
      <c r="IER37" s="65"/>
      <c r="IES37" s="65"/>
      <c r="IET37" s="65"/>
      <c r="IEU37" s="65"/>
      <c r="IEV37" s="65"/>
      <c r="IEW37" s="65"/>
      <c r="IEX37" s="65"/>
      <c r="IEY37" s="65"/>
      <c r="IEZ37" s="65"/>
      <c r="IFA37" s="65"/>
      <c r="IFB37" s="65"/>
      <c r="IFC37" s="65"/>
      <c r="IFD37" s="65"/>
      <c r="IFE37" s="65"/>
      <c r="IFF37" s="65"/>
      <c r="IFG37" s="65"/>
      <c r="IFH37" s="65"/>
      <c r="IFI37" s="65"/>
      <c r="IFJ37" s="65"/>
      <c r="IFK37" s="65"/>
      <c r="IFL37" s="65"/>
      <c r="IFM37" s="65"/>
      <c r="IFN37" s="65"/>
      <c r="IFO37" s="65"/>
      <c r="IFP37" s="65"/>
      <c r="IFQ37" s="65"/>
      <c r="IFR37" s="65"/>
      <c r="IFS37" s="65"/>
      <c r="IFT37" s="65"/>
      <c r="IFU37" s="65"/>
      <c r="IFV37" s="65"/>
      <c r="IFW37" s="65"/>
      <c r="IFX37" s="65"/>
      <c r="IFY37" s="65"/>
      <c r="IFZ37" s="65"/>
      <c r="IGA37" s="65"/>
      <c r="IGB37" s="65"/>
      <c r="IGC37" s="65"/>
      <c r="IGD37" s="65"/>
      <c r="IGE37" s="65"/>
      <c r="IGF37" s="65"/>
      <c r="IGG37" s="65"/>
      <c r="IGH37" s="65"/>
      <c r="IGI37" s="65"/>
      <c r="IGJ37" s="65"/>
      <c r="IGK37" s="65"/>
      <c r="IGL37" s="65"/>
      <c r="IGM37" s="65"/>
      <c r="IGN37" s="65"/>
      <c r="IGO37" s="65"/>
      <c r="IGP37" s="65"/>
      <c r="IGQ37" s="65"/>
      <c r="IGR37" s="65"/>
      <c r="IGS37" s="65"/>
      <c r="IGT37" s="65"/>
      <c r="IGU37" s="65"/>
      <c r="IGV37" s="65"/>
      <c r="IGW37" s="65"/>
      <c r="IGX37" s="65"/>
      <c r="IGY37" s="65"/>
      <c r="IGZ37" s="65"/>
      <c r="IHA37" s="65"/>
      <c r="IHB37" s="65"/>
      <c r="IHC37" s="65"/>
      <c r="IHD37" s="65"/>
      <c r="IHE37" s="65"/>
      <c r="IHF37" s="65"/>
      <c r="IHG37" s="65"/>
      <c r="IHH37" s="65"/>
      <c r="IHI37" s="65"/>
      <c r="IHJ37" s="65"/>
      <c r="IHK37" s="65"/>
      <c r="IHL37" s="65"/>
      <c r="IHM37" s="65"/>
      <c r="IHN37" s="65"/>
      <c r="IHO37" s="65"/>
      <c r="IHP37" s="65"/>
      <c r="IHQ37" s="65"/>
      <c r="IHR37" s="65"/>
      <c r="IHS37" s="65"/>
      <c r="IHT37" s="65"/>
      <c r="IHU37" s="65"/>
      <c r="IHV37" s="65"/>
      <c r="IHW37" s="65"/>
      <c r="IHX37" s="65"/>
      <c r="IHY37" s="65"/>
      <c r="IHZ37" s="65"/>
      <c r="IIA37" s="65"/>
      <c r="IIB37" s="65"/>
      <c r="IIC37" s="65"/>
      <c r="IID37" s="65"/>
      <c r="IIE37" s="65"/>
      <c r="IIF37" s="65"/>
      <c r="IIG37" s="65"/>
      <c r="IIH37" s="65"/>
      <c r="III37" s="65"/>
      <c r="IIJ37" s="65"/>
      <c r="IIK37" s="65"/>
      <c r="IIL37" s="65"/>
      <c r="IIM37" s="65"/>
      <c r="IIN37" s="65"/>
      <c r="IIO37" s="65"/>
      <c r="IIP37" s="65"/>
      <c r="IIQ37" s="65"/>
      <c r="IIR37" s="65"/>
      <c r="IIS37" s="65"/>
      <c r="IIT37" s="65"/>
      <c r="IIU37" s="65"/>
      <c r="IIV37" s="65"/>
      <c r="IIW37" s="65"/>
      <c r="IIX37" s="65"/>
      <c r="IIY37" s="65"/>
      <c r="IIZ37" s="65"/>
      <c r="IJA37" s="65"/>
      <c r="IJB37" s="65"/>
      <c r="IJC37" s="65"/>
      <c r="IJD37" s="65"/>
      <c r="IJE37" s="65"/>
      <c r="IJF37" s="65"/>
      <c r="IJG37" s="65"/>
      <c r="IJH37" s="65"/>
      <c r="IJI37" s="65"/>
      <c r="IJJ37" s="65"/>
      <c r="IJK37" s="65"/>
      <c r="IJL37" s="65"/>
      <c r="IJM37" s="65"/>
      <c r="IJN37" s="65"/>
      <c r="IJO37" s="65"/>
      <c r="IJP37" s="65"/>
      <c r="IJQ37" s="65"/>
      <c r="IJR37" s="65"/>
      <c r="IJS37" s="65"/>
      <c r="IJT37" s="65"/>
      <c r="IJU37" s="65"/>
      <c r="IJV37" s="65"/>
      <c r="IJW37" s="65"/>
      <c r="IJX37" s="65"/>
      <c r="IJY37" s="65"/>
      <c r="IJZ37" s="65"/>
      <c r="IKA37" s="65"/>
      <c r="IKB37" s="65"/>
      <c r="IKC37" s="65"/>
      <c r="IKD37" s="65"/>
      <c r="IKE37" s="65"/>
      <c r="IKF37" s="65"/>
      <c r="IKG37" s="65"/>
      <c r="IKH37" s="65"/>
      <c r="IKI37" s="65"/>
      <c r="IKJ37" s="65"/>
      <c r="IKK37" s="65"/>
      <c r="IKL37" s="65"/>
      <c r="IKM37" s="65"/>
      <c r="IKN37" s="65"/>
      <c r="IKO37" s="65"/>
      <c r="IKP37" s="65"/>
      <c r="IKQ37" s="65"/>
      <c r="IKR37" s="65"/>
      <c r="IKS37" s="65"/>
      <c r="IKT37" s="65"/>
      <c r="IKU37" s="65"/>
      <c r="IKV37" s="65"/>
      <c r="IKW37" s="65"/>
      <c r="IKX37" s="65"/>
      <c r="IKY37" s="65"/>
      <c r="IKZ37" s="65"/>
      <c r="ILA37" s="65"/>
      <c r="ILB37" s="65"/>
      <c r="ILC37" s="65"/>
      <c r="ILD37" s="65"/>
      <c r="ILE37" s="65"/>
      <c r="ILF37" s="65"/>
      <c r="ILG37" s="65"/>
      <c r="ILH37" s="65"/>
      <c r="ILI37" s="65"/>
      <c r="ILJ37" s="65"/>
      <c r="ILK37" s="65"/>
      <c r="ILL37" s="65"/>
      <c r="ILM37" s="65"/>
      <c r="ILN37" s="65"/>
      <c r="ILO37" s="65"/>
      <c r="ILP37" s="65"/>
      <c r="ILQ37" s="65"/>
      <c r="ILR37" s="65"/>
      <c r="ILS37" s="65"/>
      <c r="ILT37" s="65"/>
      <c r="ILU37" s="65"/>
      <c r="ILV37" s="65"/>
      <c r="ILW37" s="65"/>
      <c r="ILX37" s="65"/>
      <c r="ILY37" s="65"/>
      <c r="ILZ37" s="65"/>
      <c r="IMA37" s="65"/>
      <c r="IMB37" s="65"/>
      <c r="IMC37" s="65"/>
      <c r="IMD37" s="65"/>
      <c r="IME37" s="65"/>
      <c r="IMF37" s="65"/>
      <c r="IMG37" s="65"/>
      <c r="IMH37" s="65"/>
      <c r="IMI37" s="65"/>
      <c r="IMJ37" s="65"/>
      <c r="IMK37" s="65"/>
      <c r="IML37" s="65"/>
      <c r="IMM37" s="65"/>
      <c r="IMN37" s="65"/>
      <c r="IMO37" s="65"/>
      <c r="IMP37" s="65"/>
      <c r="IMQ37" s="65"/>
      <c r="IMR37" s="65"/>
      <c r="IMS37" s="65"/>
      <c r="IMT37" s="65"/>
      <c r="IMU37" s="65"/>
      <c r="IMV37" s="65"/>
      <c r="IMW37" s="65"/>
      <c r="IMX37" s="65"/>
      <c r="IMY37" s="65"/>
      <c r="IMZ37" s="65"/>
      <c r="INA37" s="65"/>
      <c r="INB37" s="65"/>
      <c r="INC37" s="65"/>
      <c r="IND37" s="65"/>
      <c r="INE37" s="65"/>
      <c r="INF37" s="65"/>
      <c r="ING37" s="65"/>
      <c r="INH37" s="65"/>
      <c r="INI37" s="65"/>
      <c r="INJ37" s="65"/>
      <c r="INK37" s="65"/>
      <c r="INL37" s="65"/>
      <c r="INM37" s="65"/>
      <c r="INN37" s="65"/>
      <c r="INO37" s="65"/>
      <c r="INP37" s="65"/>
      <c r="INQ37" s="65"/>
      <c r="INR37" s="65"/>
      <c r="INS37" s="65"/>
      <c r="INT37" s="65"/>
      <c r="INU37" s="65"/>
      <c r="INV37" s="65"/>
      <c r="INW37" s="65"/>
      <c r="INX37" s="65"/>
      <c r="INY37" s="65"/>
      <c r="INZ37" s="65"/>
      <c r="IOA37" s="65"/>
      <c r="IOB37" s="65"/>
      <c r="IOC37" s="65"/>
      <c r="IOD37" s="65"/>
      <c r="IOE37" s="65"/>
      <c r="IOF37" s="65"/>
      <c r="IOG37" s="65"/>
      <c r="IOH37" s="65"/>
      <c r="IOI37" s="65"/>
      <c r="IOJ37" s="65"/>
      <c r="IOK37" s="65"/>
      <c r="IOL37" s="65"/>
      <c r="IOM37" s="65"/>
      <c r="ION37" s="65"/>
      <c r="IOO37" s="65"/>
      <c r="IOP37" s="65"/>
      <c r="IOQ37" s="65"/>
      <c r="IOR37" s="65"/>
      <c r="IOS37" s="65"/>
      <c r="IOT37" s="65"/>
      <c r="IOU37" s="65"/>
      <c r="IOV37" s="65"/>
      <c r="IOW37" s="65"/>
      <c r="IOX37" s="65"/>
      <c r="IOY37" s="65"/>
      <c r="IOZ37" s="65"/>
      <c r="IPA37" s="65"/>
      <c r="IPB37" s="65"/>
      <c r="IPC37" s="65"/>
      <c r="IPD37" s="65"/>
      <c r="IPE37" s="65"/>
      <c r="IPF37" s="65"/>
      <c r="IPG37" s="65"/>
      <c r="IPH37" s="65"/>
      <c r="IPI37" s="65"/>
      <c r="IPJ37" s="65"/>
      <c r="IPK37" s="65"/>
      <c r="IPL37" s="65"/>
      <c r="IPM37" s="65"/>
      <c r="IPN37" s="65"/>
      <c r="IPO37" s="65"/>
      <c r="IPP37" s="65"/>
      <c r="IPQ37" s="65"/>
      <c r="IPR37" s="65"/>
      <c r="IPS37" s="65"/>
      <c r="IPT37" s="65"/>
      <c r="IPU37" s="65"/>
      <c r="IPV37" s="65"/>
      <c r="IPW37" s="65"/>
      <c r="IPX37" s="65"/>
      <c r="IPY37" s="65"/>
      <c r="IPZ37" s="65"/>
      <c r="IQA37" s="65"/>
      <c r="IQB37" s="65"/>
      <c r="IQC37" s="65"/>
      <c r="IQD37" s="65"/>
      <c r="IQE37" s="65"/>
      <c r="IQF37" s="65"/>
      <c r="IQG37" s="65"/>
      <c r="IQH37" s="65"/>
      <c r="IQI37" s="65"/>
      <c r="IQJ37" s="65"/>
      <c r="IQK37" s="65"/>
      <c r="IQL37" s="65"/>
      <c r="IQM37" s="65"/>
      <c r="IQN37" s="65"/>
      <c r="IQO37" s="65"/>
      <c r="IQP37" s="65"/>
      <c r="IQQ37" s="65"/>
      <c r="IQR37" s="65"/>
      <c r="IQS37" s="65"/>
      <c r="IQT37" s="65"/>
      <c r="IQU37" s="65"/>
      <c r="IQV37" s="65"/>
      <c r="IQW37" s="65"/>
      <c r="IQX37" s="65"/>
      <c r="IQY37" s="65"/>
      <c r="IQZ37" s="65"/>
      <c r="IRA37" s="65"/>
      <c r="IRB37" s="65"/>
      <c r="IRC37" s="65"/>
      <c r="IRD37" s="65"/>
      <c r="IRE37" s="65"/>
      <c r="IRF37" s="65"/>
      <c r="IRG37" s="65"/>
      <c r="IRH37" s="65"/>
      <c r="IRI37" s="65"/>
      <c r="IRJ37" s="65"/>
      <c r="IRK37" s="65"/>
      <c r="IRL37" s="65"/>
      <c r="IRM37" s="65"/>
      <c r="IRN37" s="65"/>
      <c r="IRO37" s="65"/>
      <c r="IRP37" s="65"/>
      <c r="IRQ37" s="65"/>
      <c r="IRR37" s="65"/>
      <c r="IRS37" s="65"/>
      <c r="IRT37" s="65"/>
      <c r="IRU37" s="65"/>
      <c r="IRV37" s="65"/>
      <c r="IRW37" s="65"/>
      <c r="IRX37" s="65"/>
      <c r="IRY37" s="65"/>
      <c r="IRZ37" s="65"/>
      <c r="ISA37" s="65"/>
      <c r="ISB37" s="65"/>
      <c r="ISC37" s="65"/>
      <c r="ISD37" s="65"/>
      <c r="ISE37" s="65"/>
      <c r="ISF37" s="65"/>
      <c r="ISG37" s="65"/>
      <c r="ISH37" s="65"/>
      <c r="ISI37" s="65"/>
      <c r="ISJ37" s="65"/>
      <c r="ISK37" s="65"/>
      <c r="ISL37" s="65"/>
      <c r="ISM37" s="65"/>
      <c r="ISN37" s="65"/>
      <c r="ISO37" s="65"/>
      <c r="ISP37" s="65"/>
      <c r="ISQ37" s="65"/>
      <c r="ISR37" s="65"/>
      <c r="ISS37" s="65"/>
      <c r="IST37" s="65"/>
      <c r="ISU37" s="65"/>
      <c r="ISV37" s="65"/>
      <c r="ISW37" s="65"/>
      <c r="ISX37" s="65"/>
      <c r="ISY37" s="65"/>
      <c r="ISZ37" s="65"/>
      <c r="ITA37" s="65"/>
      <c r="ITB37" s="65"/>
      <c r="ITC37" s="65"/>
      <c r="ITD37" s="65"/>
      <c r="ITE37" s="65"/>
      <c r="ITF37" s="65"/>
      <c r="ITG37" s="65"/>
      <c r="ITH37" s="65"/>
      <c r="ITI37" s="65"/>
      <c r="ITJ37" s="65"/>
      <c r="ITK37" s="65"/>
      <c r="ITL37" s="65"/>
      <c r="ITM37" s="65"/>
      <c r="ITN37" s="65"/>
      <c r="ITO37" s="65"/>
      <c r="ITP37" s="65"/>
      <c r="ITQ37" s="65"/>
      <c r="ITR37" s="65"/>
      <c r="ITS37" s="65"/>
      <c r="ITT37" s="65"/>
      <c r="ITU37" s="65"/>
      <c r="ITV37" s="65"/>
      <c r="ITW37" s="65"/>
      <c r="ITX37" s="65"/>
      <c r="ITY37" s="65"/>
      <c r="ITZ37" s="65"/>
      <c r="IUA37" s="65"/>
      <c r="IUB37" s="65"/>
      <c r="IUC37" s="65"/>
      <c r="IUD37" s="65"/>
      <c r="IUE37" s="65"/>
      <c r="IUF37" s="65"/>
      <c r="IUG37" s="65"/>
      <c r="IUH37" s="65"/>
      <c r="IUI37" s="65"/>
      <c r="IUJ37" s="65"/>
      <c r="IUK37" s="65"/>
      <c r="IUL37" s="65"/>
      <c r="IUM37" s="65"/>
      <c r="IUN37" s="65"/>
      <c r="IUO37" s="65"/>
      <c r="IUP37" s="65"/>
      <c r="IUQ37" s="65"/>
      <c r="IUR37" s="65"/>
      <c r="IUS37" s="65"/>
      <c r="IUT37" s="65"/>
      <c r="IUU37" s="65"/>
      <c r="IUV37" s="65"/>
      <c r="IUW37" s="65"/>
      <c r="IUX37" s="65"/>
      <c r="IUY37" s="65"/>
      <c r="IUZ37" s="65"/>
      <c r="IVA37" s="65"/>
      <c r="IVB37" s="65"/>
      <c r="IVC37" s="65"/>
      <c r="IVD37" s="65"/>
      <c r="IVE37" s="65"/>
      <c r="IVF37" s="65"/>
      <c r="IVG37" s="65"/>
      <c r="IVH37" s="65"/>
      <c r="IVI37" s="65"/>
      <c r="IVJ37" s="65"/>
      <c r="IVK37" s="65"/>
      <c r="IVL37" s="65"/>
      <c r="IVM37" s="65"/>
      <c r="IVN37" s="65"/>
      <c r="IVO37" s="65"/>
      <c r="IVP37" s="65"/>
      <c r="IVQ37" s="65"/>
      <c r="IVR37" s="65"/>
      <c r="IVS37" s="65"/>
      <c r="IVT37" s="65"/>
      <c r="IVU37" s="65"/>
      <c r="IVV37" s="65"/>
      <c r="IVW37" s="65"/>
      <c r="IVX37" s="65"/>
      <c r="IVY37" s="65"/>
      <c r="IVZ37" s="65"/>
      <c r="IWA37" s="65"/>
      <c r="IWB37" s="65"/>
      <c r="IWC37" s="65"/>
      <c r="IWD37" s="65"/>
      <c r="IWE37" s="65"/>
      <c r="IWF37" s="65"/>
      <c r="IWG37" s="65"/>
      <c r="IWH37" s="65"/>
      <c r="IWI37" s="65"/>
      <c r="IWJ37" s="65"/>
      <c r="IWK37" s="65"/>
      <c r="IWL37" s="65"/>
      <c r="IWM37" s="65"/>
      <c r="IWN37" s="65"/>
      <c r="IWO37" s="65"/>
      <c r="IWP37" s="65"/>
      <c r="IWQ37" s="65"/>
      <c r="IWR37" s="65"/>
      <c r="IWS37" s="65"/>
      <c r="IWT37" s="65"/>
      <c r="IWU37" s="65"/>
      <c r="IWV37" s="65"/>
      <c r="IWW37" s="65"/>
      <c r="IWX37" s="65"/>
      <c r="IWY37" s="65"/>
      <c r="IWZ37" s="65"/>
      <c r="IXA37" s="65"/>
      <c r="IXB37" s="65"/>
      <c r="IXC37" s="65"/>
      <c r="IXD37" s="65"/>
      <c r="IXE37" s="65"/>
      <c r="IXF37" s="65"/>
      <c r="IXG37" s="65"/>
      <c r="IXH37" s="65"/>
      <c r="IXI37" s="65"/>
      <c r="IXJ37" s="65"/>
      <c r="IXK37" s="65"/>
      <c r="IXL37" s="65"/>
      <c r="IXM37" s="65"/>
      <c r="IXN37" s="65"/>
      <c r="IXO37" s="65"/>
      <c r="IXP37" s="65"/>
      <c r="IXQ37" s="65"/>
      <c r="IXR37" s="65"/>
      <c r="IXS37" s="65"/>
      <c r="IXT37" s="65"/>
      <c r="IXU37" s="65"/>
      <c r="IXV37" s="65"/>
      <c r="IXW37" s="65"/>
      <c r="IXX37" s="65"/>
      <c r="IXY37" s="65"/>
      <c r="IXZ37" s="65"/>
      <c r="IYA37" s="65"/>
      <c r="IYB37" s="65"/>
      <c r="IYC37" s="65"/>
      <c r="IYD37" s="65"/>
      <c r="IYE37" s="65"/>
      <c r="IYF37" s="65"/>
      <c r="IYG37" s="65"/>
      <c r="IYH37" s="65"/>
      <c r="IYI37" s="65"/>
      <c r="IYJ37" s="65"/>
      <c r="IYK37" s="65"/>
      <c r="IYL37" s="65"/>
      <c r="IYM37" s="65"/>
      <c r="IYN37" s="65"/>
      <c r="IYO37" s="65"/>
      <c r="IYP37" s="65"/>
      <c r="IYQ37" s="65"/>
      <c r="IYR37" s="65"/>
      <c r="IYS37" s="65"/>
      <c r="IYT37" s="65"/>
      <c r="IYU37" s="65"/>
      <c r="IYV37" s="65"/>
      <c r="IYW37" s="65"/>
      <c r="IYX37" s="65"/>
      <c r="IYY37" s="65"/>
      <c r="IYZ37" s="65"/>
      <c r="IZA37" s="65"/>
      <c r="IZB37" s="65"/>
      <c r="IZC37" s="65"/>
      <c r="IZD37" s="65"/>
      <c r="IZE37" s="65"/>
      <c r="IZF37" s="65"/>
      <c r="IZG37" s="65"/>
      <c r="IZH37" s="65"/>
      <c r="IZI37" s="65"/>
      <c r="IZJ37" s="65"/>
      <c r="IZK37" s="65"/>
      <c r="IZL37" s="65"/>
      <c r="IZM37" s="65"/>
      <c r="IZN37" s="65"/>
      <c r="IZO37" s="65"/>
      <c r="IZP37" s="65"/>
      <c r="IZQ37" s="65"/>
      <c r="IZR37" s="65"/>
      <c r="IZS37" s="65"/>
      <c r="IZT37" s="65"/>
      <c r="IZU37" s="65"/>
      <c r="IZV37" s="65"/>
      <c r="IZW37" s="65"/>
      <c r="IZX37" s="65"/>
      <c r="IZY37" s="65"/>
      <c r="IZZ37" s="65"/>
      <c r="JAA37" s="65"/>
      <c r="JAB37" s="65"/>
      <c r="JAC37" s="65"/>
      <c r="JAD37" s="65"/>
      <c r="JAE37" s="65"/>
      <c r="JAF37" s="65"/>
      <c r="JAG37" s="65"/>
      <c r="JAH37" s="65"/>
      <c r="JAI37" s="65"/>
      <c r="JAJ37" s="65"/>
      <c r="JAK37" s="65"/>
      <c r="JAL37" s="65"/>
      <c r="JAM37" s="65"/>
      <c r="JAN37" s="65"/>
      <c r="JAO37" s="65"/>
      <c r="JAP37" s="65"/>
      <c r="JAQ37" s="65"/>
      <c r="JAR37" s="65"/>
      <c r="JAS37" s="65"/>
      <c r="JAT37" s="65"/>
      <c r="JAU37" s="65"/>
      <c r="JAV37" s="65"/>
      <c r="JAW37" s="65"/>
      <c r="JAX37" s="65"/>
      <c r="JAY37" s="65"/>
      <c r="JAZ37" s="65"/>
      <c r="JBA37" s="65"/>
      <c r="JBB37" s="65"/>
      <c r="JBC37" s="65"/>
      <c r="JBD37" s="65"/>
      <c r="JBE37" s="65"/>
      <c r="JBF37" s="65"/>
      <c r="JBG37" s="65"/>
      <c r="JBH37" s="65"/>
      <c r="JBI37" s="65"/>
      <c r="JBJ37" s="65"/>
      <c r="JBK37" s="65"/>
      <c r="JBL37" s="65"/>
      <c r="JBM37" s="65"/>
      <c r="JBN37" s="65"/>
      <c r="JBO37" s="65"/>
      <c r="JBP37" s="65"/>
      <c r="JBQ37" s="65"/>
      <c r="JBR37" s="65"/>
      <c r="JBS37" s="65"/>
      <c r="JBT37" s="65"/>
      <c r="JBU37" s="65"/>
      <c r="JBV37" s="65"/>
      <c r="JBW37" s="65"/>
      <c r="JBX37" s="65"/>
      <c r="JBY37" s="65"/>
      <c r="JBZ37" s="65"/>
      <c r="JCA37" s="65"/>
      <c r="JCB37" s="65"/>
      <c r="JCC37" s="65"/>
      <c r="JCD37" s="65"/>
      <c r="JCE37" s="65"/>
      <c r="JCF37" s="65"/>
      <c r="JCG37" s="65"/>
      <c r="JCH37" s="65"/>
      <c r="JCI37" s="65"/>
      <c r="JCJ37" s="65"/>
      <c r="JCK37" s="65"/>
      <c r="JCL37" s="65"/>
      <c r="JCM37" s="65"/>
      <c r="JCN37" s="65"/>
      <c r="JCO37" s="65"/>
      <c r="JCP37" s="65"/>
      <c r="JCQ37" s="65"/>
      <c r="JCR37" s="65"/>
      <c r="JCS37" s="65"/>
      <c r="JCT37" s="65"/>
      <c r="JCU37" s="65"/>
      <c r="JCV37" s="65"/>
      <c r="JCW37" s="65"/>
      <c r="JCX37" s="65"/>
      <c r="JCY37" s="65"/>
      <c r="JCZ37" s="65"/>
      <c r="JDA37" s="65"/>
      <c r="JDB37" s="65"/>
      <c r="JDC37" s="65"/>
      <c r="JDD37" s="65"/>
      <c r="JDE37" s="65"/>
      <c r="JDF37" s="65"/>
      <c r="JDG37" s="65"/>
      <c r="JDH37" s="65"/>
      <c r="JDI37" s="65"/>
      <c r="JDJ37" s="65"/>
      <c r="JDK37" s="65"/>
      <c r="JDL37" s="65"/>
      <c r="JDM37" s="65"/>
      <c r="JDN37" s="65"/>
      <c r="JDO37" s="65"/>
      <c r="JDP37" s="65"/>
      <c r="JDQ37" s="65"/>
      <c r="JDR37" s="65"/>
      <c r="JDS37" s="65"/>
      <c r="JDT37" s="65"/>
      <c r="JDU37" s="65"/>
      <c r="JDV37" s="65"/>
      <c r="JDW37" s="65"/>
      <c r="JDX37" s="65"/>
      <c r="JDY37" s="65"/>
      <c r="JDZ37" s="65"/>
      <c r="JEA37" s="65"/>
      <c r="JEB37" s="65"/>
      <c r="JEC37" s="65"/>
      <c r="JED37" s="65"/>
      <c r="JEE37" s="65"/>
      <c r="JEF37" s="65"/>
      <c r="JEG37" s="65"/>
      <c r="JEH37" s="65"/>
      <c r="JEI37" s="65"/>
      <c r="JEJ37" s="65"/>
      <c r="JEK37" s="65"/>
      <c r="JEL37" s="65"/>
      <c r="JEM37" s="65"/>
      <c r="JEN37" s="65"/>
      <c r="JEO37" s="65"/>
      <c r="JEP37" s="65"/>
      <c r="JEQ37" s="65"/>
      <c r="JER37" s="65"/>
      <c r="JES37" s="65"/>
      <c r="JET37" s="65"/>
      <c r="JEU37" s="65"/>
      <c r="JEV37" s="65"/>
      <c r="JEW37" s="65"/>
      <c r="JEX37" s="65"/>
      <c r="JEY37" s="65"/>
      <c r="JEZ37" s="65"/>
      <c r="JFA37" s="65"/>
      <c r="JFB37" s="65"/>
      <c r="JFC37" s="65"/>
      <c r="JFD37" s="65"/>
      <c r="JFE37" s="65"/>
      <c r="JFF37" s="65"/>
      <c r="JFG37" s="65"/>
      <c r="JFH37" s="65"/>
      <c r="JFI37" s="65"/>
      <c r="JFJ37" s="65"/>
      <c r="JFK37" s="65"/>
      <c r="JFL37" s="65"/>
      <c r="JFM37" s="65"/>
      <c r="JFN37" s="65"/>
      <c r="JFO37" s="65"/>
      <c r="JFP37" s="65"/>
      <c r="JFQ37" s="65"/>
      <c r="JFR37" s="65"/>
      <c r="JFS37" s="65"/>
      <c r="JFT37" s="65"/>
      <c r="JFU37" s="65"/>
      <c r="JFV37" s="65"/>
      <c r="JFW37" s="65"/>
      <c r="JFX37" s="65"/>
      <c r="JFY37" s="65"/>
      <c r="JFZ37" s="65"/>
      <c r="JGA37" s="65"/>
      <c r="JGB37" s="65"/>
      <c r="JGC37" s="65"/>
      <c r="JGD37" s="65"/>
      <c r="JGE37" s="65"/>
      <c r="JGF37" s="65"/>
      <c r="JGG37" s="65"/>
      <c r="JGH37" s="65"/>
      <c r="JGI37" s="65"/>
      <c r="JGJ37" s="65"/>
      <c r="JGK37" s="65"/>
      <c r="JGL37" s="65"/>
      <c r="JGM37" s="65"/>
      <c r="JGN37" s="65"/>
      <c r="JGO37" s="65"/>
      <c r="JGP37" s="65"/>
      <c r="JGQ37" s="65"/>
      <c r="JGR37" s="65"/>
      <c r="JGS37" s="65"/>
      <c r="JGT37" s="65"/>
      <c r="JGU37" s="65"/>
      <c r="JGV37" s="65"/>
      <c r="JGW37" s="65"/>
      <c r="JGX37" s="65"/>
      <c r="JGY37" s="65"/>
      <c r="JGZ37" s="65"/>
      <c r="JHA37" s="65"/>
      <c r="JHB37" s="65"/>
      <c r="JHC37" s="65"/>
      <c r="JHD37" s="65"/>
      <c r="JHE37" s="65"/>
      <c r="JHF37" s="65"/>
      <c r="JHG37" s="65"/>
      <c r="JHH37" s="65"/>
      <c r="JHI37" s="65"/>
      <c r="JHJ37" s="65"/>
      <c r="JHK37" s="65"/>
      <c r="JHL37" s="65"/>
      <c r="JHM37" s="65"/>
      <c r="JHN37" s="65"/>
      <c r="JHO37" s="65"/>
      <c r="JHP37" s="65"/>
      <c r="JHQ37" s="65"/>
      <c r="JHR37" s="65"/>
      <c r="JHS37" s="65"/>
      <c r="JHT37" s="65"/>
      <c r="JHU37" s="65"/>
      <c r="JHV37" s="65"/>
      <c r="JHW37" s="65"/>
      <c r="JHX37" s="65"/>
      <c r="JHY37" s="65"/>
      <c r="JHZ37" s="65"/>
      <c r="JIA37" s="65"/>
      <c r="JIB37" s="65"/>
      <c r="JIC37" s="65"/>
      <c r="JID37" s="65"/>
      <c r="JIE37" s="65"/>
      <c r="JIF37" s="65"/>
      <c r="JIG37" s="65"/>
      <c r="JIH37" s="65"/>
      <c r="JII37" s="65"/>
      <c r="JIJ37" s="65"/>
      <c r="JIK37" s="65"/>
      <c r="JIL37" s="65"/>
      <c r="JIM37" s="65"/>
      <c r="JIN37" s="65"/>
      <c r="JIO37" s="65"/>
      <c r="JIP37" s="65"/>
      <c r="JIQ37" s="65"/>
      <c r="JIR37" s="65"/>
      <c r="JIS37" s="65"/>
      <c r="JIT37" s="65"/>
      <c r="JIU37" s="65"/>
      <c r="JIV37" s="65"/>
      <c r="JIW37" s="65"/>
      <c r="JIX37" s="65"/>
      <c r="JIY37" s="65"/>
      <c r="JIZ37" s="65"/>
      <c r="JJA37" s="65"/>
      <c r="JJB37" s="65"/>
      <c r="JJC37" s="65"/>
      <c r="JJD37" s="65"/>
      <c r="JJE37" s="65"/>
      <c r="JJF37" s="65"/>
      <c r="JJG37" s="65"/>
      <c r="JJH37" s="65"/>
      <c r="JJI37" s="65"/>
      <c r="JJJ37" s="65"/>
      <c r="JJK37" s="65"/>
      <c r="JJL37" s="65"/>
      <c r="JJM37" s="65"/>
      <c r="JJN37" s="65"/>
      <c r="JJO37" s="65"/>
      <c r="JJP37" s="65"/>
      <c r="JJQ37" s="65"/>
      <c r="JJR37" s="65"/>
      <c r="JJS37" s="65"/>
      <c r="JJT37" s="65"/>
      <c r="JJU37" s="65"/>
      <c r="JJV37" s="65"/>
      <c r="JJW37" s="65"/>
      <c r="JJX37" s="65"/>
      <c r="JJY37" s="65"/>
      <c r="JJZ37" s="65"/>
      <c r="JKA37" s="65"/>
      <c r="JKB37" s="65"/>
      <c r="JKC37" s="65"/>
      <c r="JKD37" s="65"/>
      <c r="JKE37" s="65"/>
      <c r="JKF37" s="65"/>
      <c r="JKG37" s="65"/>
      <c r="JKH37" s="65"/>
      <c r="JKI37" s="65"/>
      <c r="JKJ37" s="65"/>
      <c r="JKK37" s="65"/>
      <c r="JKL37" s="65"/>
      <c r="JKM37" s="65"/>
      <c r="JKN37" s="65"/>
      <c r="JKO37" s="65"/>
      <c r="JKP37" s="65"/>
      <c r="JKQ37" s="65"/>
      <c r="JKR37" s="65"/>
      <c r="JKS37" s="65"/>
      <c r="JKT37" s="65"/>
      <c r="JKU37" s="65"/>
      <c r="JKV37" s="65"/>
      <c r="JKW37" s="65"/>
      <c r="JKX37" s="65"/>
      <c r="JKY37" s="65"/>
      <c r="JKZ37" s="65"/>
      <c r="JLA37" s="65"/>
      <c r="JLB37" s="65"/>
      <c r="JLC37" s="65"/>
      <c r="JLD37" s="65"/>
      <c r="JLE37" s="65"/>
      <c r="JLF37" s="65"/>
      <c r="JLG37" s="65"/>
      <c r="JLH37" s="65"/>
      <c r="JLI37" s="65"/>
      <c r="JLJ37" s="65"/>
      <c r="JLK37" s="65"/>
      <c r="JLL37" s="65"/>
      <c r="JLM37" s="65"/>
      <c r="JLN37" s="65"/>
      <c r="JLO37" s="65"/>
      <c r="JLP37" s="65"/>
      <c r="JLQ37" s="65"/>
      <c r="JLR37" s="65"/>
      <c r="JLS37" s="65"/>
      <c r="JLT37" s="65"/>
      <c r="JLU37" s="65"/>
      <c r="JLV37" s="65"/>
      <c r="JLW37" s="65"/>
      <c r="JLX37" s="65"/>
      <c r="JLY37" s="65"/>
      <c r="JLZ37" s="65"/>
      <c r="JMA37" s="65"/>
      <c r="JMB37" s="65"/>
      <c r="JMC37" s="65"/>
      <c r="JMD37" s="65"/>
      <c r="JME37" s="65"/>
      <c r="JMF37" s="65"/>
      <c r="JMG37" s="65"/>
      <c r="JMH37" s="65"/>
      <c r="JMI37" s="65"/>
      <c r="JMJ37" s="65"/>
      <c r="JMK37" s="65"/>
      <c r="JML37" s="65"/>
      <c r="JMM37" s="65"/>
      <c r="JMN37" s="65"/>
      <c r="JMO37" s="65"/>
      <c r="JMP37" s="65"/>
      <c r="JMQ37" s="65"/>
      <c r="JMR37" s="65"/>
      <c r="JMS37" s="65"/>
      <c r="JMT37" s="65"/>
      <c r="JMU37" s="65"/>
      <c r="JMV37" s="65"/>
      <c r="JMW37" s="65"/>
      <c r="JMX37" s="65"/>
      <c r="JMY37" s="65"/>
      <c r="JMZ37" s="65"/>
      <c r="JNA37" s="65"/>
      <c r="JNB37" s="65"/>
      <c r="JNC37" s="65"/>
      <c r="JND37" s="65"/>
      <c r="JNE37" s="65"/>
      <c r="JNF37" s="65"/>
      <c r="JNG37" s="65"/>
      <c r="JNH37" s="65"/>
      <c r="JNI37" s="65"/>
      <c r="JNJ37" s="65"/>
      <c r="JNK37" s="65"/>
      <c r="JNL37" s="65"/>
      <c r="JNM37" s="65"/>
      <c r="JNN37" s="65"/>
      <c r="JNO37" s="65"/>
      <c r="JNP37" s="65"/>
      <c r="JNQ37" s="65"/>
      <c r="JNR37" s="65"/>
      <c r="JNS37" s="65"/>
      <c r="JNT37" s="65"/>
      <c r="JNU37" s="65"/>
      <c r="JNV37" s="65"/>
      <c r="JNW37" s="65"/>
      <c r="JNX37" s="65"/>
      <c r="JNY37" s="65"/>
      <c r="JNZ37" s="65"/>
      <c r="JOA37" s="65"/>
      <c r="JOB37" s="65"/>
      <c r="JOC37" s="65"/>
      <c r="JOD37" s="65"/>
      <c r="JOE37" s="65"/>
      <c r="JOF37" s="65"/>
      <c r="JOG37" s="65"/>
      <c r="JOH37" s="65"/>
      <c r="JOI37" s="65"/>
      <c r="JOJ37" s="65"/>
      <c r="JOK37" s="65"/>
      <c r="JOL37" s="65"/>
      <c r="JOM37" s="65"/>
      <c r="JON37" s="65"/>
      <c r="JOO37" s="65"/>
      <c r="JOP37" s="65"/>
      <c r="JOQ37" s="65"/>
      <c r="JOR37" s="65"/>
      <c r="JOS37" s="65"/>
      <c r="JOT37" s="65"/>
      <c r="JOU37" s="65"/>
      <c r="JOV37" s="65"/>
      <c r="JOW37" s="65"/>
      <c r="JOX37" s="65"/>
      <c r="JOY37" s="65"/>
      <c r="JOZ37" s="65"/>
      <c r="JPA37" s="65"/>
      <c r="JPB37" s="65"/>
      <c r="JPC37" s="65"/>
      <c r="JPD37" s="65"/>
      <c r="JPE37" s="65"/>
      <c r="JPF37" s="65"/>
      <c r="JPG37" s="65"/>
      <c r="JPH37" s="65"/>
      <c r="JPI37" s="65"/>
      <c r="JPJ37" s="65"/>
      <c r="JPK37" s="65"/>
      <c r="JPL37" s="65"/>
      <c r="JPM37" s="65"/>
      <c r="JPN37" s="65"/>
      <c r="JPO37" s="65"/>
      <c r="JPP37" s="65"/>
      <c r="JPQ37" s="65"/>
      <c r="JPR37" s="65"/>
      <c r="JPS37" s="65"/>
      <c r="JPT37" s="65"/>
      <c r="JPU37" s="65"/>
      <c r="JPV37" s="65"/>
      <c r="JPW37" s="65"/>
      <c r="JPX37" s="65"/>
      <c r="JPY37" s="65"/>
      <c r="JPZ37" s="65"/>
      <c r="JQA37" s="65"/>
      <c r="JQB37" s="65"/>
      <c r="JQC37" s="65"/>
      <c r="JQD37" s="65"/>
      <c r="JQE37" s="65"/>
      <c r="JQF37" s="65"/>
      <c r="JQG37" s="65"/>
      <c r="JQH37" s="65"/>
      <c r="JQI37" s="65"/>
      <c r="JQJ37" s="65"/>
      <c r="JQK37" s="65"/>
      <c r="JQL37" s="65"/>
      <c r="JQM37" s="65"/>
      <c r="JQN37" s="65"/>
      <c r="JQO37" s="65"/>
      <c r="JQP37" s="65"/>
      <c r="JQQ37" s="65"/>
      <c r="JQR37" s="65"/>
      <c r="JQS37" s="65"/>
      <c r="JQT37" s="65"/>
      <c r="JQU37" s="65"/>
      <c r="JQV37" s="65"/>
      <c r="JQW37" s="65"/>
      <c r="JQX37" s="65"/>
      <c r="JQY37" s="65"/>
      <c r="JQZ37" s="65"/>
      <c r="JRA37" s="65"/>
      <c r="JRB37" s="65"/>
      <c r="JRC37" s="65"/>
      <c r="JRD37" s="65"/>
      <c r="JRE37" s="65"/>
      <c r="JRF37" s="65"/>
      <c r="JRG37" s="65"/>
      <c r="JRH37" s="65"/>
      <c r="JRI37" s="65"/>
      <c r="JRJ37" s="65"/>
      <c r="JRK37" s="65"/>
      <c r="JRL37" s="65"/>
      <c r="JRM37" s="65"/>
      <c r="JRN37" s="65"/>
      <c r="JRO37" s="65"/>
      <c r="JRP37" s="65"/>
      <c r="JRQ37" s="65"/>
      <c r="JRR37" s="65"/>
      <c r="JRS37" s="65"/>
      <c r="JRT37" s="65"/>
      <c r="JRU37" s="65"/>
      <c r="JRV37" s="65"/>
      <c r="JRW37" s="65"/>
      <c r="JRX37" s="65"/>
      <c r="JRY37" s="65"/>
      <c r="JRZ37" s="65"/>
      <c r="JSA37" s="65"/>
      <c r="JSB37" s="65"/>
      <c r="JSC37" s="65"/>
      <c r="JSD37" s="65"/>
      <c r="JSE37" s="65"/>
      <c r="JSF37" s="65"/>
      <c r="JSG37" s="65"/>
      <c r="JSH37" s="65"/>
      <c r="JSI37" s="65"/>
      <c r="JSJ37" s="65"/>
      <c r="JSK37" s="65"/>
      <c r="JSL37" s="65"/>
      <c r="JSM37" s="65"/>
      <c r="JSN37" s="65"/>
      <c r="JSO37" s="65"/>
      <c r="JSP37" s="65"/>
      <c r="JSQ37" s="65"/>
      <c r="JSR37" s="65"/>
      <c r="JSS37" s="65"/>
      <c r="JST37" s="65"/>
      <c r="JSU37" s="65"/>
      <c r="JSV37" s="65"/>
      <c r="JSW37" s="65"/>
      <c r="JSX37" s="65"/>
      <c r="JSY37" s="65"/>
      <c r="JSZ37" s="65"/>
      <c r="JTA37" s="65"/>
      <c r="JTB37" s="65"/>
      <c r="JTC37" s="65"/>
      <c r="JTD37" s="65"/>
      <c r="JTE37" s="65"/>
      <c r="JTF37" s="65"/>
      <c r="JTG37" s="65"/>
      <c r="JTH37" s="65"/>
      <c r="JTI37" s="65"/>
      <c r="JTJ37" s="65"/>
      <c r="JTK37" s="65"/>
      <c r="JTL37" s="65"/>
      <c r="JTM37" s="65"/>
      <c r="JTN37" s="65"/>
      <c r="JTO37" s="65"/>
      <c r="JTP37" s="65"/>
      <c r="JTQ37" s="65"/>
      <c r="JTR37" s="65"/>
      <c r="JTS37" s="65"/>
      <c r="JTT37" s="65"/>
      <c r="JTU37" s="65"/>
      <c r="JTV37" s="65"/>
      <c r="JTW37" s="65"/>
      <c r="JTX37" s="65"/>
      <c r="JTY37" s="65"/>
      <c r="JTZ37" s="65"/>
      <c r="JUA37" s="65"/>
      <c r="JUB37" s="65"/>
      <c r="JUC37" s="65"/>
      <c r="JUD37" s="65"/>
      <c r="JUE37" s="65"/>
      <c r="JUF37" s="65"/>
      <c r="JUG37" s="65"/>
      <c r="JUH37" s="65"/>
      <c r="JUI37" s="65"/>
      <c r="JUJ37" s="65"/>
      <c r="JUK37" s="65"/>
      <c r="JUL37" s="65"/>
      <c r="JUM37" s="65"/>
      <c r="JUN37" s="65"/>
      <c r="JUO37" s="65"/>
      <c r="JUP37" s="65"/>
      <c r="JUQ37" s="65"/>
      <c r="JUR37" s="65"/>
      <c r="JUS37" s="65"/>
      <c r="JUT37" s="65"/>
      <c r="JUU37" s="65"/>
      <c r="JUV37" s="65"/>
      <c r="JUW37" s="65"/>
      <c r="JUX37" s="65"/>
      <c r="JUY37" s="65"/>
      <c r="JUZ37" s="65"/>
      <c r="JVA37" s="65"/>
      <c r="JVB37" s="65"/>
      <c r="JVC37" s="65"/>
      <c r="JVD37" s="65"/>
      <c r="JVE37" s="65"/>
      <c r="JVF37" s="65"/>
      <c r="JVG37" s="65"/>
      <c r="JVH37" s="65"/>
      <c r="JVI37" s="65"/>
      <c r="JVJ37" s="65"/>
      <c r="JVK37" s="65"/>
      <c r="JVL37" s="65"/>
      <c r="JVM37" s="65"/>
      <c r="JVN37" s="65"/>
      <c r="JVO37" s="65"/>
      <c r="JVP37" s="65"/>
      <c r="JVQ37" s="65"/>
      <c r="JVR37" s="65"/>
      <c r="JVS37" s="65"/>
      <c r="JVT37" s="65"/>
      <c r="JVU37" s="65"/>
      <c r="JVV37" s="65"/>
      <c r="JVW37" s="65"/>
      <c r="JVX37" s="65"/>
      <c r="JVY37" s="65"/>
      <c r="JVZ37" s="65"/>
      <c r="JWA37" s="65"/>
      <c r="JWB37" s="65"/>
      <c r="JWC37" s="65"/>
      <c r="JWD37" s="65"/>
      <c r="JWE37" s="65"/>
      <c r="JWF37" s="65"/>
      <c r="JWG37" s="65"/>
      <c r="JWH37" s="65"/>
      <c r="JWI37" s="65"/>
      <c r="JWJ37" s="65"/>
      <c r="JWK37" s="65"/>
      <c r="JWL37" s="65"/>
      <c r="JWM37" s="65"/>
      <c r="JWN37" s="65"/>
      <c r="JWO37" s="65"/>
      <c r="JWP37" s="65"/>
      <c r="JWQ37" s="65"/>
      <c r="JWR37" s="65"/>
      <c r="JWS37" s="65"/>
      <c r="JWT37" s="65"/>
      <c r="JWU37" s="65"/>
      <c r="JWV37" s="65"/>
      <c r="JWW37" s="65"/>
      <c r="JWX37" s="65"/>
      <c r="JWY37" s="65"/>
      <c r="JWZ37" s="65"/>
      <c r="JXA37" s="65"/>
      <c r="JXB37" s="65"/>
      <c r="JXC37" s="65"/>
      <c r="JXD37" s="65"/>
      <c r="JXE37" s="65"/>
      <c r="JXF37" s="65"/>
      <c r="JXG37" s="65"/>
      <c r="JXH37" s="65"/>
      <c r="JXI37" s="65"/>
      <c r="JXJ37" s="65"/>
      <c r="JXK37" s="65"/>
      <c r="JXL37" s="65"/>
      <c r="JXM37" s="65"/>
      <c r="JXN37" s="65"/>
      <c r="JXO37" s="65"/>
      <c r="JXP37" s="65"/>
      <c r="JXQ37" s="65"/>
      <c r="JXR37" s="65"/>
      <c r="JXS37" s="65"/>
      <c r="JXT37" s="65"/>
      <c r="JXU37" s="65"/>
      <c r="JXV37" s="65"/>
      <c r="JXW37" s="65"/>
      <c r="JXX37" s="65"/>
      <c r="JXY37" s="65"/>
      <c r="JXZ37" s="65"/>
      <c r="JYA37" s="65"/>
      <c r="JYB37" s="65"/>
      <c r="JYC37" s="65"/>
      <c r="JYD37" s="65"/>
      <c r="JYE37" s="65"/>
      <c r="JYF37" s="65"/>
      <c r="JYG37" s="65"/>
      <c r="JYH37" s="65"/>
      <c r="JYI37" s="65"/>
      <c r="JYJ37" s="65"/>
      <c r="JYK37" s="65"/>
      <c r="JYL37" s="65"/>
      <c r="JYM37" s="65"/>
      <c r="JYN37" s="65"/>
      <c r="JYO37" s="65"/>
      <c r="JYP37" s="65"/>
      <c r="JYQ37" s="65"/>
      <c r="JYR37" s="65"/>
      <c r="JYS37" s="65"/>
      <c r="JYT37" s="65"/>
      <c r="JYU37" s="65"/>
      <c r="JYV37" s="65"/>
      <c r="JYW37" s="65"/>
      <c r="JYX37" s="65"/>
      <c r="JYY37" s="65"/>
      <c r="JYZ37" s="65"/>
      <c r="JZA37" s="65"/>
      <c r="JZB37" s="65"/>
      <c r="JZC37" s="65"/>
      <c r="JZD37" s="65"/>
      <c r="JZE37" s="65"/>
      <c r="JZF37" s="65"/>
      <c r="JZG37" s="65"/>
      <c r="JZH37" s="65"/>
      <c r="JZI37" s="65"/>
      <c r="JZJ37" s="65"/>
      <c r="JZK37" s="65"/>
      <c r="JZL37" s="65"/>
      <c r="JZM37" s="65"/>
      <c r="JZN37" s="65"/>
      <c r="JZO37" s="65"/>
      <c r="JZP37" s="65"/>
      <c r="JZQ37" s="65"/>
      <c r="JZR37" s="65"/>
      <c r="JZS37" s="65"/>
      <c r="JZT37" s="65"/>
      <c r="JZU37" s="65"/>
      <c r="JZV37" s="65"/>
      <c r="JZW37" s="65"/>
      <c r="JZX37" s="65"/>
      <c r="JZY37" s="65"/>
      <c r="JZZ37" s="65"/>
      <c r="KAA37" s="65"/>
      <c r="KAB37" s="65"/>
      <c r="KAC37" s="65"/>
      <c r="KAD37" s="65"/>
      <c r="KAE37" s="65"/>
      <c r="KAF37" s="65"/>
      <c r="KAG37" s="65"/>
      <c r="KAH37" s="65"/>
      <c r="KAI37" s="65"/>
      <c r="KAJ37" s="65"/>
      <c r="KAK37" s="65"/>
      <c r="KAL37" s="65"/>
      <c r="KAM37" s="65"/>
      <c r="KAN37" s="65"/>
      <c r="KAO37" s="65"/>
      <c r="KAP37" s="65"/>
      <c r="KAQ37" s="65"/>
      <c r="KAR37" s="65"/>
      <c r="KAS37" s="65"/>
      <c r="KAT37" s="65"/>
      <c r="KAU37" s="65"/>
      <c r="KAV37" s="65"/>
      <c r="KAW37" s="65"/>
      <c r="KAX37" s="65"/>
      <c r="KAY37" s="65"/>
      <c r="KAZ37" s="65"/>
      <c r="KBA37" s="65"/>
      <c r="KBB37" s="65"/>
      <c r="KBC37" s="65"/>
      <c r="KBD37" s="65"/>
      <c r="KBE37" s="65"/>
      <c r="KBF37" s="65"/>
      <c r="KBG37" s="65"/>
      <c r="KBH37" s="65"/>
      <c r="KBI37" s="65"/>
      <c r="KBJ37" s="65"/>
      <c r="KBK37" s="65"/>
      <c r="KBL37" s="65"/>
      <c r="KBM37" s="65"/>
      <c r="KBN37" s="65"/>
      <c r="KBO37" s="65"/>
      <c r="KBP37" s="65"/>
      <c r="KBQ37" s="65"/>
      <c r="KBR37" s="65"/>
      <c r="KBS37" s="65"/>
      <c r="KBT37" s="65"/>
      <c r="KBU37" s="65"/>
      <c r="KBV37" s="65"/>
      <c r="KBW37" s="65"/>
      <c r="KBX37" s="65"/>
      <c r="KBY37" s="65"/>
      <c r="KBZ37" s="65"/>
      <c r="KCA37" s="65"/>
      <c r="KCB37" s="65"/>
      <c r="KCC37" s="65"/>
      <c r="KCD37" s="65"/>
      <c r="KCE37" s="65"/>
      <c r="KCF37" s="65"/>
      <c r="KCG37" s="65"/>
      <c r="KCH37" s="65"/>
      <c r="KCI37" s="65"/>
      <c r="KCJ37" s="65"/>
      <c r="KCK37" s="65"/>
      <c r="KCL37" s="65"/>
      <c r="KCM37" s="65"/>
      <c r="KCN37" s="65"/>
      <c r="KCO37" s="65"/>
      <c r="KCP37" s="65"/>
      <c r="KCQ37" s="65"/>
      <c r="KCR37" s="65"/>
      <c r="KCS37" s="65"/>
      <c r="KCT37" s="65"/>
      <c r="KCU37" s="65"/>
      <c r="KCV37" s="65"/>
      <c r="KCW37" s="65"/>
      <c r="KCX37" s="65"/>
      <c r="KCY37" s="65"/>
      <c r="KCZ37" s="65"/>
      <c r="KDA37" s="65"/>
      <c r="KDB37" s="65"/>
      <c r="KDC37" s="65"/>
      <c r="KDD37" s="65"/>
      <c r="KDE37" s="65"/>
      <c r="KDF37" s="65"/>
      <c r="KDG37" s="65"/>
      <c r="KDH37" s="65"/>
      <c r="KDI37" s="65"/>
      <c r="KDJ37" s="65"/>
      <c r="KDK37" s="65"/>
      <c r="KDL37" s="65"/>
      <c r="KDM37" s="65"/>
      <c r="KDN37" s="65"/>
      <c r="KDO37" s="65"/>
      <c r="KDP37" s="65"/>
      <c r="KDQ37" s="65"/>
      <c r="KDR37" s="65"/>
      <c r="KDS37" s="65"/>
      <c r="KDT37" s="65"/>
      <c r="KDU37" s="65"/>
      <c r="KDV37" s="65"/>
      <c r="KDW37" s="65"/>
      <c r="KDX37" s="65"/>
      <c r="KDY37" s="65"/>
      <c r="KDZ37" s="65"/>
      <c r="KEA37" s="65"/>
      <c r="KEB37" s="65"/>
      <c r="KEC37" s="65"/>
      <c r="KED37" s="65"/>
      <c r="KEE37" s="65"/>
      <c r="KEF37" s="65"/>
      <c r="KEG37" s="65"/>
      <c r="KEH37" s="65"/>
      <c r="KEI37" s="65"/>
      <c r="KEJ37" s="65"/>
      <c r="KEK37" s="65"/>
      <c r="KEL37" s="65"/>
      <c r="KEM37" s="65"/>
      <c r="KEN37" s="65"/>
      <c r="KEO37" s="65"/>
      <c r="KEP37" s="65"/>
      <c r="KEQ37" s="65"/>
      <c r="KER37" s="65"/>
      <c r="KES37" s="65"/>
      <c r="KET37" s="65"/>
      <c r="KEU37" s="65"/>
      <c r="KEV37" s="65"/>
      <c r="KEW37" s="65"/>
      <c r="KEX37" s="65"/>
      <c r="KEY37" s="65"/>
      <c r="KEZ37" s="65"/>
      <c r="KFA37" s="65"/>
      <c r="KFB37" s="65"/>
      <c r="KFC37" s="65"/>
      <c r="KFD37" s="65"/>
      <c r="KFE37" s="65"/>
      <c r="KFF37" s="65"/>
      <c r="KFG37" s="65"/>
      <c r="KFH37" s="65"/>
      <c r="KFI37" s="65"/>
      <c r="KFJ37" s="65"/>
      <c r="KFK37" s="65"/>
      <c r="KFL37" s="65"/>
      <c r="KFM37" s="65"/>
      <c r="KFN37" s="65"/>
      <c r="KFO37" s="65"/>
      <c r="KFP37" s="65"/>
      <c r="KFQ37" s="65"/>
      <c r="KFR37" s="65"/>
      <c r="KFS37" s="65"/>
      <c r="KFT37" s="65"/>
      <c r="KFU37" s="65"/>
      <c r="KFV37" s="65"/>
      <c r="KFW37" s="65"/>
      <c r="KFX37" s="65"/>
      <c r="KFY37" s="65"/>
      <c r="KFZ37" s="65"/>
      <c r="KGA37" s="65"/>
      <c r="KGB37" s="65"/>
      <c r="KGC37" s="65"/>
      <c r="KGD37" s="65"/>
      <c r="KGE37" s="65"/>
      <c r="KGF37" s="65"/>
      <c r="KGG37" s="65"/>
      <c r="KGH37" s="65"/>
      <c r="KGI37" s="65"/>
      <c r="KGJ37" s="65"/>
      <c r="KGK37" s="65"/>
      <c r="KGL37" s="65"/>
      <c r="KGM37" s="65"/>
      <c r="KGN37" s="65"/>
      <c r="KGO37" s="65"/>
      <c r="KGP37" s="65"/>
      <c r="KGQ37" s="65"/>
      <c r="KGR37" s="65"/>
      <c r="KGS37" s="65"/>
      <c r="KGT37" s="65"/>
      <c r="KGU37" s="65"/>
      <c r="KGV37" s="65"/>
      <c r="KGW37" s="65"/>
      <c r="KGX37" s="65"/>
      <c r="KGY37" s="65"/>
      <c r="KGZ37" s="65"/>
      <c r="KHA37" s="65"/>
      <c r="KHB37" s="65"/>
      <c r="KHC37" s="65"/>
      <c r="KHD37" s="65"/>
      <c r="KHE37" s="65"/>
      <c r="KHF37" s="65"/>
      <c r="KHG37" s="65"/>
      <c r="KHH37" s="65"/>
      <c r="KHI37" s="65"/>
      <c r="KHJ37" s="65"/>
      <c r="KHK37" s="65"/>
      <c r="KHL37" s="65"/>
      <c r="KHM37" s="65"/>
      <c r="KHN37" s="65"/>
      <c r="KHO37" s="65"/>
      <c r="KHP37" s="65"/>
      <c r="KHQ37" s="65"/>
      <c r="KHR37" s="65"/>
      <c r="KHS37" s="65"/>
      <c r="KHT37" s="65"/>
      <c r="KHU37" s="65"/>
      <c r="KHV37" s="65"/>
      <c r="KHW37" s="65"/>
      <c r="KHX37" s="65"/>
      <c r="KHY37" s="65"/>
      <c r="KHZ37" s="65"/>
      <c r="KIA37" s="65"/>
      <c r="KIB37" s="65"/>
      <c r="KIC37" s="65"/>
      <c r="KID37" s="65"/>
      <c r="KIE37" s="65"/>
      <c r="KIF37" s="65"/>
      <c r="KIG37" s="65"/>
      <c r="KIH37" s="65"/>
      <c r="KII37" s="65"/>
      <c r="KIJ37" s="65"/>
      <c r="KIK37" s="65"/>
      <c r="KIL37" s="65"/>
      <c r="KIM37" s="65"/>
      <c r="KIN37" s="65"/>
      <c r="KIO37" s="65"/>
      <c r="KIP37" s="65"/>
      <c r="KIQ37" s="65"/>
      <c r="KIR37" s="65"/>
      <c r="KIS37" s="65"/>
      <c r="KIT37" s="65"/>
      <c r="KIU37" s="65"/>
      <c r="KIV37" s="65"/>
      <c r="KIW37" s="65"/>
      <c r="KIX37" s="65"/>
      <c r="KIY37" s="65"/>
      <c r="KIZ37" s="65"/>
      <c r="KJA37" s="65"/>
      <c r="KJB37" s="65"/>
      <c r="KJC37" s="65"/>
      <c r="KJD37" s="65"/>
      <c r="KJE37" s="65"/>
      <c r="KJF37" s="65"/>
      <c r="KJG37" s="65"/>
      <c r="KJH37" s="65"/>
      <c r="KJI37" s="65"/>
      <c r="KJJ37" s="65"/>
      <c r="KJK37" s="65"/>
      <c r="KJL37" s="65"/>
      <c r="KJM37" s="65"/>
      <c r="KJN37" s="65"/>
      <c r="KJO37" s="65"/>
      <c r="KJP37" s="65"/>
      <c r="KJQ37" s="65"/>
      <c r="KJR37" s="65"/>
      <c r="KJS37" s="65"/>
      <c r="KJT37" s="65"/>
      <c r="KJU37" s="65"/>
      <c r="KJV37" s="65"/>
      <c r="KJW37" s="65"/>
      <c r="KJX37" s="65"/>
      <c r="KJY37" s="65"/>
      <c r="KJZ37" s="65"/>
      <c r="KKA37" s="65"/>
      <c r="KKB37" s="65"/>
      <c r="KKC37" s="65"/>
      <c r="KKD37" s="65"/>
      <c r="KKE37" s="65"/>
      <c r="KKF37" s="65"/>
      <c r="KKG37" s="65"/>
      <c r="KKH37" s="65"/>
      <c r="KKI37" s="65"/>
      <c r="KKJ37" s="65"/>
      <c r="KKK37" s="65"/>
      <c r="KKL37" s="65"/>
      <c r="KKM37" s="65"/>
      <c r="KKN37" s="65"/>
      <c r="KKO37" s="65"/>
      <c r="KKP37" s="65"/>
      <c r="KKQ37" s="65"/>
      <c r="KKR37" s="65"/>
      <c r="KKS37" s="65"/>
      <c r="KKT37" s="65"/>
      <c r="KKU37" s="65"/>
      <c r="KKV37" s="65"/>
      <c r="KKW37" s="65"/>
      <c r="KKX37" s="65"/>
      <c r="KKY37" s="65"/>
      <c r="KKZ37" s="65"/>
      <c r="KLA37" s="65"/>
      <c r="KLB37" s="65"/>
      <c r="KLC37" s="65"/>
      <c r="KLD37" s="65"/>
      <c r="KLE37" s="65"/>
      <c r="KLF37" s="65"/>
      <c r="KLG37" s="65"/>
      <c r="KLH37" s="65"/>
      <c r="KLI37" s="65"/>
      <c r="KLJ37" s="65"/>
      <c r="KLK37" s="65"/>
      <c r="KLL37" s="65"/>
      <c r="KLM37" s="65"/>
      <c r="KLN37" s="65"/>
      <c r="KLO37" s="65"/>
      <c r="KLP37" s="65"/>
      <c r="KLQ37" s="65"/>
      <c r="KLR37" s="65"/>
      <c r="KLS37" s="65"/>
      <c r="KLT37" s="65"/>
      <c r="KLU37" s="65"/>
      <c r="KLV37" s="65"/>
      <c r="KLW37" s="65"/>
      <c r="KLX37" s="65"/>
      <c r="KLY37" s="65"/>
      <c r="KLZ37" s="65"/>
      <c r="KMA37" s="65"/>
      <c r="KMB37" s="65"/>
      <c r="KMC37" s="65"/>
      <c r="KMD37" s="65"/>
      <c r="KME37" s="65"/>
      <c r="KMF37" s="65"/>
      <c r="KMG37" s="65"/>
      <c r="KMH37" s="65"/>
      <c r="KMI37" s="65"/>
      <c r="KMJ37" s="65"/>
      <c r="KMK37" s="65"/>
      <c r="KML37" s="65"/>
      <c r="KMM37" s="65"/>
      <c r="KMN37" s="65"/>
      <c r="KMO37" s="65"/>
      <c r="KMP37" s="65"/>
      <c r="KMQ37" s="65"/>
      <c r="KMR37" s="65"/>
      <c r="KMS37" s="65"/>
      <c r="KMT37" s="65"/>
      <c r="KMU37" s="65"/>
      <c r="KMV37" s="65"/>
      <c r="KMW37" s="65"/>
      <c r="KMX37" s="65"/>
      <c r="KMY37" s="65"/>
      <c r="KMZ37" s="65"/>
      <c r="KNA37" s="65"/>
      <c r="KNB37" s="65"/>
      <c r="KNC37" s="65"/>
      <c r="KND37" s="65"/>
      <c r="KNE37" s="65"/>
      <c r="KNF37" s="65"/>
      <c r="KNG37" s="65"/>
      <c r="KNH37" s="65"/>
      <c r="KNI37" s="65"/>
      <c r="KNJ37" s="65"/>
      <c r="KNK37" s="65"/>
      <c r="KNL37" s="65"/>
      <c r="KNM37" s="65"/>
      <c r="KNN37" s="65"/>
      <c r="KNO37" s="65"/>
      <c r="KNP37" s="65"/>
      <c r="KNQ37" s="65"/>
      <c r="KNR37" s="65"/>
      <c r="KNS37" s="65"/>
      <c r="KNT37" s="65"/>
      <c r="KNU37" s="65"/>
      <c r="KNV37" s="65"/>
      <c r="KNW37" s="65"/>
      <c r="KNX37" s="65"/>
      <c r="KNY37" s="65"/>
      <c r="KNZ37" s="65"/>
      <c r="KOA37" s="65"/>
      <c r="KOB37" s="65"/>
      <c r="KOC37" s="65"/>
      <c r="KOD37" s="65"/>
      <c r="KOE37" s="65"/>
      <c r="KOF37" s="65"/>
      <c r="KOG37" s="65"/>
      <c r="KOH37" s="65"/>
      <c r="KOI37" s="65"/>
      <c r="KOJ37" s="65"/>
      <c r="KOK37" s="65"/>
      <c r="KOL37" s="65"/>
      <c r="KOM37" s="65"/>
      <c r="KON37" s="65"/>
      <c r="KOO37" s="65"/>
      <c r="KOP37" s="65"/>
      <c r="KOQ37" s="65"/>
      <c r="KOR37" s="65"/>
      <c r="KOS37" s="65"/>
      <c r="KOT37" s="65"/>
      <c r="KOU37" s="65"/>
      <c r="KOV37" s="65"/>
      <c r="KOW37" s="65"/>
      <c r="KOX37" s="65"/>
      <c r="KOY37" s="65"/>
      <c r="KOZ37" s="65"/>
      <c r="KPA37" s="65"/>
      <c r="KPB37" s="65"/>
      <c r="KPC37" s="65"/>
      <c r="KPD37" s="65"/>
      <c r="KPE37" s="65"/>
      <c r="KPF37" s="65"/>
      <c r="KPG37" s="65"/>
      <c r="KPH37" s="65"/>
      <c r="KPI37" s="65"/>
      <c r="KPJ37" s="65"/>
      <c r="KPK37" s="65"/>
      <c r="KPL37" s="65"/>
      <c r="KPM37" s="65"/>
      <c r="KPN37" s="65"/>
      <c r="KPO37" s="65"/>
      <c r="KPP37" s="65"/>
      <c r="KPQ37" s="65"/>
      <c r="KPR37" s="65"/>
      <c r="KPS37" s="65"/>
      <c r="KPT37" s="65"/>
      <c r="KPU37" s="65"/>
      <c r="KPV37" s="65"/>
      <c r="KPW37" s="65"/>
      <c r="KPX37" s="65"/>
      <c r="KPY37" s="65"/>
      <c r="KPZ37" s="65"/>
      <c r="KQA37" s="65"/>
      <c r="KQB37" s="65"/>
      <c r="KQC37" s="65"/>
      <c r="KQD37" s="65"/>
      <c r="KQE37" s="65"/>
      <c r="KQF37" s="65"/>
      <c r="KQG37" s="65"/>
      <c r="KQH37" s="65"/>
      <c r="KQI37" s="65"/>
      <c r="KQJ37" s="65"/>
      <c r="KQK37" s="65"/>
      <c r="KQL37" s="65"/>
      <c r="KQM37" s="65"/>
      <c r="KQN37" s="65"/>
      <c r="KQO37" s="65"/>
      <c r="KQP37" s="65"/>
      <c r="KQQ37" s="65"/>
      <c r="KQR37" s="65"/>
      <c r="KQS37" s="65"/>
      <c r="KQT37" s="65"/>
      <c r="KQU37" s="65"/>
      <c r="KQV37" s="65"/>
      <c r="KQW37" s="65"/>
      <c r="KQX37" s="65"/>
      <c r="KQY37" s="65"/>
      <c r="KQZ37" s="65"/>
      <c r="KRA37" s="65"/>
      <c r="KRB37" s="65"/>
      <c r="KRC37" s="65"/>
      <c r="KRD37" s="65"/>
      <c r="KRE37" s="65"/>
      <c r="KRF37" s="65"/>
      <c r="KRG37" s="65"/>
      <c r="KRH37" s="65"/>
      <c r="KRI37" s="65"/>
      <c r="KRJ37" s="65"/>
      <c r="KRK37" s="65"/>
      <c r="KRL37" s="65"/>
      <c r="KRM37" s="65"/>
      <c r="KRN37" s="65"/>
      <c r="KRO37" s="65"/>
      <c r="KRP37" s="65"/>
      <c r="KRQ37" s="65"/>
      <c r="KRR37" s="65"/>
      <c r="KRS37" s="65"/>
      <c r="KRT37" s="65"/>
      <c r="KRU37" s="65"/>
      <c r="KRV37" s="65"/>
      <c r="KRW37" s="65"/>
      <c r="KRX37" s="65"/>
      <c r="KRY37" s="65"/>
      <c r="KRZ37" s="65"/>
      <c r="KSA37" s="65"/>
      <c r="KSB37" s="65"/>
      <c r="KSC37" s="65"/>
      <c r="KSD37" s="65"/>
      <c r="KSE37" s="65"/>
      <c r="KSF37" s="65"/>
      <c r="KSG37" s="65"/>
      <c r="KSH37" s="65"/>
      <c r="KSI37" s="65"/>
      <c r="KSJ37" s="65"/>
      <c r="KSK37" s="65"/>
      <c r="KSL37" s="65"/>
      <c r="KSM37" s="65"/>
      <c r="KSN37" s="65"/>
      <c r="KSO37" s="65"/>
      <c r="KSP37" s="65"/>
      <c r="KSQ37" s="65"/>
      <c r="KSR37" s="65"/>
      <c r="KSS37" s="65"/>
      <c r="KST37" s="65"/>
      <c r="KSU37" s="65"/>
      <c r="KSV37" s="65"/>
      <c r="KSW37" s="65"/>
      <c r="KSX37" s="65"/>
      <c r="KSY37" s="65"/>
      <c r="KSZ37" s="65"/>
      <c r="KTA37" s="65"/>
      <c r="KTB37" s="65"/>
      <c r="KTC37" s="65"/>
      <c r="KTD37" s="65"/>
      <c r="KTE37" s="65"/>
      <c r="KTF37" s="65"/>
      <c r="KTG37" s="65"/>
      <c r="KTH37" s="65"/>
      <c r="KTI37" s="65"/>
      <c r="KTJ37" s="65"/>
      <c r="KTK37" s="65"/>
      <c r="KTL37" s="65"/>
      <c r="KTM37" s="65"/>
      <c r="KTN37" s="65"/>
      <c r="KTO37" s="65"/>
      <c r="KTP37" s="65"/>
      <c r="KTQ37" s="65"/>
      <c r="KTR37" s="65"/>
      <c r="KTS37" s="65"/>
      <c r="KTT37" s="65"/>
      <c r="KTU37" s="65"/>
      <c r="KTV37" s="65"/>
      <c r="KTW37" s="65"/>
      <c r="KTX37" s="65"/>
      <c r="KTY37" s="65"/>
      <c r="KTZ37" s="65"/>
      <c r="KUA37" s="65"/>
      <c r="KUB37" s="65"/>
      <c r="KUC37" s="65"/>
      <c r="KUD37" s="65"/>
      <c r="KUE37" s="65"/>
      <c r="KUF37" s="65"/>
      <c r="KUG37" s="65"/>
      <c r="KUH37" s="65"/>
      <c r="KUI37" s="65"/>
      <c r="KUJ37" s="65"/>
      <c r="KUK37" s="65"/>
      <c r="KUL37" s="65"/>
      <c r="KUM37" s="65"/>
      <c r="KUN37" s="65"/>
      <c r="KUO37" s="65"/>
      <c r="KUP37" s="65"/>
      <c r="KUQ37" s="65"/>
      <c r="KUR37" s="65"/>
      <c r="KUS37" s="65"/>
      <c r="KUT37" s="65"/>
      <c r="KUU37" s="65"/>
      <c r="KUV37" s="65"/>
      <c r="KUW37" s="65"/>
      <c r="KUX37" s="65"/>
      <c r="KUY37" s="65"/>
      <c r="KUZ37" s="65"/>
      <c r="KVA37" s="65"/>
      <c r="KVB37" s="65"/>
      <c r="KVC37" s="65"/>
      <c r="KVD37" s="65"/>
      <c r="KVE37" s="65"/>
      <c r="KVF37" s="65"/>
      <c r="KVG37" s="65"/>
      <c r="KVH37" s="65"/>
      <c r="KVI37" s="65"/>
      <c r="KVJ37" s="65"/>
      <c r="KVK37" s="65"/>
      <c r="KVL37" s="65"/>
      <c r="KVM37" s="65"/>
      <c r="KVN37" s="65"/>
      <c r="KVO37" s="65"/>
      <c r="KVP37" s="65"/>
      <c r="KVQ37" s="65"/>
      <c r="KVR37" s="65"/>
      <c r="KVS37" s="65"/>
      <c r="KVT37" s="65"/>
      <c r="KVU37" s="65"/>
      <c r="KVV37" s="65"/>
      <c r="KVW37" s="65"/>
      <c r="KVX37" s="65"/>
      <c r="KVY37" s="65"/>
      <c r="KVZ37" s="65"/>
      <c r="KWA37" s="65"/>
      <c r="KWB37" s="65"/>
      <c r="KWC37" s="65"/>
      <c r="KWD37" s="65"/>
      <c r="KWE37" s="65"/>
      <c r="KWF37" s="65"/>
      <c r="KWG37" s="65"/>
      <c r="KWH37" s="65"/>
      <c r="KWI37" s="65"/>
      <c r="KWJ37" s="65"/>
      <c r="KWK37" s="65"/>
      <c r="KWL37" s="65"/>
      <c r="KWM37" s="65"/>
      <c r="KWN37" s="65"/>
      <c r="KWO37" s="65"/>
      <c r="KWP37" s="65"/>
      <c r="KWQ37" s="65"/>
      <c r="KWR37" s="65"/>
      <c r="KWS37" s="65"/>
      <c r="KWT37" s="65"/>
      <c r="KWU37" s="65"/>
      <c r="KWV37" s="65"/>
      <c r="KWW37" s="65"/>
      <c r="KWX37" s="65"/>
      <c r="KWY37" s="65"/>
      <c r="KWZ37" s="65"/>
      <c r="KXA37" s="65"/>
      <c r="KXB37" s="65"/>
      <c r="KXC37" s="65"/>
      <c r="KXD37" s="65"/>
      <c r="KXE37" s="65"/>
      <c r="KXF37" s="65"/>
      <c r="KXG37" s="65"/>
      <c r="KXH37" s="65"/>
      <c r="KXI37" s="65"/>
      <c r="KXJ37" s="65"/>
      <c r="KXK37" s="65"/>
      <c r="KXL37" s="65"/>
      <c r="KXM37" s="65"/>
      <c r="KXN37" s="65"/>
      <c r="KXO37" s="65"/>
      <c r="KXP37" s="65"/>
      <c r="KXQ37" s="65"/>
      <c r="KXR37" s="65"/>
      <c r="KXS37" s="65"/>
      <c r="KXT37" s="65"/>
      <c r="KXU37" s="65"/>
      <c r="KXV37" s="65"/>
      <c r="KXW37" s="65"/>
      <c r="KXX37" s="65"/>
      <c r="KXY37" s="65"/>
      <c r="KXZ37" s="65"/>
      <c r="KYA37" s="65"/>
      <c r="KYB37" s="65"/>
      <c r="KYC37" s="65"/>
      <c r="KYD37" s="65"/>
      <c r="KYE37" s="65"/>
      <c r="KYF37" s="65"/>
      <c r="KYG37" s="65"/>
      <c r="KYH37" s="65"/>
      <c r="KYI37" s="65"/>
      <c r="KYJ37" s="65"/>
      <c r="KYK37" s="65"/>
      <c r="KYL37" s="65"/>
      <c r="KYM37" s="65"/>
      <c r="KYN37" s="65"/>
      <c r="KYO37" s="65"/>
      <c r="KYP37" s="65"/>
      <c r="KYQ37" s="65"/>
      <c r="KYR37" s="65"/>
      <c r="KYS37" s="65"/>
      <c r="KYT37" s="65"/>
      <c r="KYU37" s="65"/>
      <c r="KYV37" s="65"/>
      <c r="KYW37" s="65"/>
      <c r="KYX37" s="65"/>
      <c r="KYY37" s="65"/>
      <c r="KYZ37" s="65"/>
      <c r="KZA37" s="65"/>
      <c r="KZB37" s="65"/>
      <c r="KZC37" s="65"/>
      <c r="KZD37" s="65"/>
      <c r="KZE37" s="65"/>
      <c r="KZF37" s="65"/>
      <c r="KZG37" s="65"/>
      <c r="KZH37" s="65"/>
      <c r="KZI37" s="65"/>
      <c r="KZJ37" s="65"/>
      <c r="KZK37" s="65"/>
      <c r="KZL37" s="65"/>
      <c r="KZM37" s="65"/>
      <c r="KZN37" s="65"/>
      <c r="KZO37" s="65"/>
      <c r="KZP37" s="65"/>
      <c r="KZQ37" s="65"/>
      <c r="KZR37" s="65"/>
      <c r="KZS37" s="65"/>
      <c r="KZT37" s="65"/>
      <c r="KZU37" s="65"/>
      <c r="KZV37" s="65"/>
      <c r="KZW37" s="65"/>
      <c r="KZX37" s="65"/>
      <c r="KZY37" s="65"/>
      <c r="KZZ37" s="65"/>
      <c r="LAA37" s="65"/>
      <c r="LAB37" s="65"/>
      <c r="LAC37" s="65"/>
      <c r="LAD37" s="65"/>
      <c r="LAE37" s="65"/>
      <c r="LAF37" s="65"/>
      <c r="LAG37" s="65"/>
      <c r="LAH37" s="65"/>
      <c r="LAI37" s="65"/>
      <c r="LAJ37" s="65"/>
      <c r="LAK37" s="65"/>
      <c r="LAL37" s="65"/>
      <c r="LAM37" s="65"/>
      <c r="LAN37" s="65"/>
      <c r="LAO37" s="65"/>
      <c r="LAP37" s="65"/>
      <c r="LAQ37" s="65"/>
      <c r="LAR37" s="65"/>
      <c r="LAS37" s="65"/>
      <c r="LAT37" s="65"/>
      <c r="LAU37" s="65"/>
      <c r="LAV37" s="65"/>
      <c r="LAW37" s="65"/>
      <c r="LAX37" s="65"/>
      <c r="LAY37" s="65"/>
      <c r="LAZ37" s="65"/>
      <c r="LBA37" s="65"/>
      <c r="LBB37" s="65"/>
      <c r="LBC37" s="65"/>
      <c r="LBD37" s="65"/>
      <c r="LBE37" s="65"/>
      <c r="LBF37" s="65"/>
      <c r="LBG37" s="65"/>
      <c r="LBH37" s="65"/>
      <c r="LBI37" s="65"/>
      <c r="LBJ37" s="65"/>
      <c r="LBK37" s="65"/>
      <c r="LBL37" s="65"/>
      <c r="LBM37" s="65"/>
      <c r="LBN37" s="65"/>
      <c r="LBO37" s="65"/>
      <c r="LBP37" s="65"/>
      <c r="LBQ37" s="65"/>
      <c r="LBR37" s="65"/>
      <c r="LBS37" s="65"/>
      <c r="LBT37" s="65"/>
      <c r="LBU37" s="65"/>
      <c r="LBV37" s="65"/>
      <c r="LBW37" s="65"/>
      <c r="LBX37" s="65"/>
      <c r="LBY37" s="65"/>
      <c r="LBZ37" s="65"/>
      <c r="LCA37" s="65"/>
      <c r="LCB37" s="65"/>
      <c r="LCC37" s="65"/>
      <c r="LCD37" s="65"/>
      <c r="LCE37" s="65"/>
      <c r="LCF37" s="65"/>
      <c r="LCG37" s="65"/>
      <c r="LCH37" s="65"/>
      <c r="LCI37" s="65"/>
      <c r="LCJ37" s="65"/>
      <c r="LCK37" s="65"/>
      <c r="LCL37" s="65"/>
      <c r="LCM37" s="65"/>
      <c r="LCN37" s="65"/>
      <c r="LCO37" s="65"/>
      <c r="LCP37" s="65"/>
      <c r="LCQ37" s="65"/>
      <c r="LCR37" s="65"/>
      <c r="LCS37" s="65"/>
      <c r="LCT37" s="65"/>
      <c r="LCU37" s="65"/>
      <c r="LCV37" s="65"/>
      <c r="LCW37" s="65"/>
      <c r="LCX37" s="65"/>
      <c r="LCY37" s="65"/>
      <c r="LCZ37" s="65"/>
      <c r="LDA37" s="65"/>
      <c r="LDB37" s="65"/>
      <c r="LDC37" s="65"/>
      <c r="LDD37" s="65"/>
      <c r="LDE37" s="65"/>
      <c r="LDF37" s="65"/>
      <c r="LDG37" s="65"/>
      <c r="LDH37" s="65"/>
      <c r="LDI37" s="65"/>
      <c r="LDJ37" s="65"/>
      <c r="LDK37" s="65"/>
      <c r="LDL37" s="65"/>
      <c r="LDM37" s="65"/>
      <c r="LDN37" s="65"/>
      <c r="LDO37" s="65"/>
      <c r="LDP37" s="65"/>
      <c r="LDQ37" s="65"/>
      <c r="LDR37" s="65"/>
      <c r="LDS37" s="65"/>
      <c r="LDT37" s="65"/>
      <c r="LDU37" s="65"/>
      <c r="LDV37" s="65"/>
      <c r="LDW37" s="65"/>
      <c r="LDX37" s="65"/>
      <c r="LDY37" s="65"/>
      <c r="LDZ37" s="65"/>
      <c r="LEA37" s="65"/>
      <c r="LEB37" s="65"/>
      <c r="LEC37" s="65"/>
      <c r="LED37" s="65"/>
      <c r="LEE37" s="65"/>
      <c r="LEF37" s="65"/>
      <c r="LEG37" s="65"/>
      <c r="LEH37" s="65"/>
      <c r="LEI37" s="65"/>
      <c r="LEJ37" s="65"/>
      <c r="LEK37" s="65"/>
      <c r="LEL37" s="65"/>
      <c r="LEM37" s="65"/>
      <c r="LEN37" s="65"/>
      <c r="LEO37" s="65"/>
      <c r="LEP37" s="65"/>
      <c r="LEQ37" s="65"/>
      <c r="LER37" s="65"/>
      <c r="LES37" s="65"/>
      <c r="LET37" s="65"/>
      <c r="LEU37" s="65"/>
      <c r="LEV37" s="65"/>
      <c r="LEW37" s="65"/>
      <c r="LEX37" s="65"/>
      <c r="LEY37" s="65"/>
      <c r="LEZ37" s="65"/>
      <c r="LFA37" s="65"/>
      <c r="LFB37" s="65"/>
      <c r="LFC37" s="65"/>
      <c r="LFD37" s="65"/>
      <c r="LFE37" s="65"/>
      <c r="LFF37" s="65"/>
      <c r="LFG37" s="65"/>
      <c r="LFH37" s="65"/>
      <c r="LFI37" s="65"/>
      <c r="LFJ37" s="65"/>
      <c r="LFK37" s="65"/>
      <c r="LFL37" s="65"/>
      <c r="LFM37" s="65"/>
      <c r="LFN37" s="65"/>
      <c r="LFO37" s="65"/>
      <c r="LFP37" s="65"/>
      <c r="LFQ37" s="65"/>
      <c r="LFR37" s="65"/>
      <c r="LFS37" s="65"/>
      <c r="LFT37" s="65"/>
      <c r="LFU37" s="65"/>
      <c r="LFV37" s="65"/>
      <c r="LFW37" s="65"/>
      <c r="LFX37" s="65"/>
      <c r="LFY37" s="65"/>
      <c r="LFZ37" s="65"/>
      <c r="LGA37" s="65"/>
      <c r="LGB37" s="65"/>
      <c r="LGC37" s="65"/>
      <c r="LGD37" s="65"/>
      <c r="LGE37" s="65"/>
      <c r="LGF37" s="65"/>
      <c r="LGG37" s="65"/>
      <c r="LGH37" s="65"/>
      <c r="LGI37" s="65"/>
      <c r="LGJ37" s="65"/>
      <c r="LGK37" s="65"/>
      <c r="LGL37" s="65"/>
      <c r="LGM37" s="65"/>
      <c r="LGN37" s="65"/>
      <c r="LGO37" s="65"/>
      <c r="LGP37" s="65"/>
      <c r="LGQ37" s="65"/>
      <c r="LGR37" s="65"/>
      <c r="LGS37" s="65"/>
      <c r="LGT37" s="65"/>
      <c r="LGU37" s="65"/>
      <c r="LGV37" s="65"/>
      <c r="LGW37" s="65"/>
      <c r="LGX37" s="65"/>
      <c r="LGY37" s="65"/>
      <c r="LGZ37" s="65"/>
      <c r="LHA37" s="65"/>
      <c r="LHB37" s="65"/>
      <c r="LHC37" s="65"/>
      <c r="LHD37" s="65"/>
      <c r="LHE37" s="65"/>
      <c r="LHF37" s="65"/>
      <c r="LHG37" s="65"/>
      <c r="LHH37" s="65"/>
      <c r="LHI37" s="65"/>
      <c r="LHJ37" s="65"/>
      <c r="LHK37" s="65"/>
      <c r="LHL37" s="65"/>
      <c r="LHM37" s="65"/>
      <c r="LHN37" s="65"/>
      <c r="LHO37" s="65"/>
      <c r="LHP37" s="65"/>
      <c r="LHQ37" s="65"/>
      <c r="LHR37" s="65"/>
      <c r="LHS37" s="65"/>
      <c r="LHT37" s="65"/>
      <c r="LHU37" s="65"/>
      <c r="LHV37" s="65"/>
      <c r="LHW37" s="65"/>
      <c r="LHX37" s="65"/>
      <c r="LHY37" s="65"/>
      <c r="LHZ37" s="65"/>
      <c r="LIA37" s="65"/>
      <c r="LIB37" s="65"/>
      <c r="LIC37" s="65"/>
      <c r="LID37" s="65"/>
      <c r="LIE37" s="65"/>
      <c r="LIF37" s="65"/>
      <c r="LIG37" s="65"/>
      <c r="LIH37" s="65"/>
      <c r="LII37" s="65"/>
      <c r="LIJ37" s="65"/>
      <c r="LIK37" s="65"/>
      <c r="LIL37" s="65"/>
      <c r="LIM37" s="65"/>
      <c r="LIN37" s="65"/>
      <c r="LIO37" s="65"/>
      <c r="LIP37" s="65"/>
      <c r="LIQ37" s="65"/>
      <c r="LIR37" s="65"/>
      <c r="LIS37" s="65"/>
      <c r="LIT37" s="65"/>
      <c r="LIU37" s="65"/>
      <c r="LIV37" s="65"/>
      <c r="LIW37" s="65"/>
      <c r="LIX37" s="65"/>
      <c r="LIY37" s="65"/>
      <c r="LIZ37" s="65"/>
      <c r="LJA37" s="65"/>
      <c r="LJB37" s="65"/>
      <c r="LJC37" s="65"/>
      <c r="LJD37" s="65"/>
      <c r="LJE37" s="65"/>
      <c r="LJF37" s="65"/>
      <c r="LJG37" s="65"/>
      <c r="LJH37" s="65"/>
      <c r="LJI37" s="65"/>
      <c r="LJJ37" s="65"/>
      <c r="LJK37" s="65"/>
      <c r="LJL37" s="65"/>
      <c r="LJM37" s="65"/>
      <c r="LJN37" s="65"/>
      <c r="LJO37" s="65"/>
      <c r="LJP37" s="65"/>
      <c r="LJQ37" s="65"/>
      <c r="LJR37" s="65"/>
      <c r="LJS37" s="65"/>
      <c r="LJT37" s="65"/>
      <c r="LJU37" s="65"/>
      <c r="LJV37" s="65"/>
      <c r="LJW37" s="65"/>
      <c r="LJX37" s="65"/>
      <c r="LJY37" s="65"/>
      <c r="LJZ37" s="65"/>
      <c r="LKA37" s="65"/>
      <c r="LKB37" s="65"/>
      <c r="LKC37" s="65"/>
      <c r="LKD37" s="65"/>
      <c r="LKE37" s="65"/>
      <c r="LKF37" s="65"/>
      <c r="LKG37" s="65"/>
      <c r="LKH37" s="65"/>
      <c r="LKI37" s="65"/>
      <c r="LKJ37" s="65"/>
      <c r="LKK37" s="65"/>
      <c r="LKL37" s="65"/>
      <c r="LKM37" s="65"/>
      <c r="LKN37" s="65"/>
      <c r="LKO37" s="65"/>
      <c r="LKP37" s="65"/>
      <c r="LKQ37" s="65"/>
      <c r="LKR37" s="65"/>
      <c r="LKS37" s="65"/>
      <c r="LKT37" s="65"/>
      <c r="LKU37" s="65"/>
      <c r="LKV37" s="65"/>
      <c r="LKW37" s="65"/>
      <c r="LKX37" s="65"/>
      <c r="LKY37" s="65"/>
      <c r="LKZ37" s="65"/>
      <c r="LLA37" s="65"/>
      <c r="LLB37" s="65"/>
      <c r="LLC37" s="65"/>
      <c r="LLD37" s="65"/>
      <c r="LLE37" s="65"/>
      <c r="LLF37" s="65"/>
      <c r="LLG37" s="65"/>
      <c r="LLH37" s="65"/>
      <c r="LLI37" s="65"/>
      <c r="LLJ37" s="65"/>
      <c r="LLK37" s="65"/>
      <c r="LLL37" s="65"/>
      <c r="LLM37" s="65"/>
      <c r="LLN37" s="65"/>
      <c r="LLO37" s="65"/>
      <c r="LLP37" s="65"/>
      <c r="LLQ37" s="65"/>
      <c r="LLR37" s="65"/>
      <c r="LLS37" s="65"/>
      <c r="LLT37" s="65"/>
      <c r="LLU37" s="65"/>
      <c r="LLV37" s="65"/>
      <c r="LLW37" s="65"/>
      <c r="LLX37" s="65"/>
      <c r="LLY37" s="65"/>
      <c r="LLZ37" s="65"/>
      <c r="LMA37" s="65"/>
      <c r="LMB37" s="65"/>
      <c r="LMC37" s="65"/>
      <c r="LMD37" s="65"/>
      <c r="LME37" s="65"/>
      <c r="LMF37" s="65"/>
      <c r="LMG37" s="65"/>
      <c r="LMH37" s="65"/>
      <c r="LMI37" s="65"/>
      <c r="LMJ37" s="65"/>
      <c r="LMK37" s="65"/>
      <c r="LML37" s="65"/>
      <c r="LMM37" s="65"/>
      <c r="LMN37" s="65"/>
      <c r="LMO37" s="65"/>
      <c r="LMP37" s="65"/>
      <c r="LMQ37" s="65"/>
      <c r="LMR37" s="65"/>
      <c r="LMS37" s="65"/>
      <c r="LMT37" s="65"/>
      <c r="LMU37" s="65"/>
      <c r="LMV37" s="65"/>
      <c r="LMW37" s="65"/>
      <c r="LMX37" s="65"/>
      <c r="LMY37" s="65"/>
      <c r="LMZ37" s="65"/>
      <c r="LNA37" s="65"/>
      <c r="LNB37" s="65"/>
      <c r="LNC37" s="65"/>
      <c r="LND37" s="65"/>
      <c r="LNE37" s="65"/>
      <c r="LNF37" s="65"/>
      <c r="LNG37" s="65"/>
      <c r="LNH37" s="65"/>
      <c r="LNI37" s="65"/>
      <c r="LNJ37" s="65"/>
      <c r="LNK37" s="65"/>
      <c r="LNL37" s="65"/>
      <c r="LNM37" s="65"/>
      <c r="LNN37" s="65"/>
      <c r="LNO37" s="65"/>
      <c r="LNP37" s="65"/>
      <c r="LNQ37" s="65"/>
      <c r="LNR37" s="65"/>
      <c r="LNS37" s="65"/>
      <c r="LNT37" s="65"/>
      <c r="LNU37" s="65"/>
      <c r="LNV37" s="65"/>
      <c r="LNW37" s="65"/>
      <c r="LNX37" s="65"/>
      <c r="LNY37" s="65"/>
      <c r="LNZ37" s="65"/>
      <c r="LOA37" s="65"/>
      <c r="LOB37" s="65"/>
      <c r="LOC37" s="65"/>
      <c r="LOD37" s="65"/>
      <c r="LOE37" s="65"/>
      <c r="LOF37" s="65"/>
      <c r="LOG37" s="65"/>
      <c r="LOH37" s="65"/>
      <c r="LOI37" s="65"/>
      <c r="LOJ37" s="65"/>
      <c r="LOK37" s="65"/>
      <c r="LOL37" s="65"/>
      <c r="LOM37" s="65"/>
      <c r="LON37" s="65"/>
      <c r="LOO37" s="65"/>
      <c r="LOP37" s="65"/>
      <c r="LOQ37" s="65"/>
      <c r="LOR37" s="65"/>
      <c r="LOS37" s="65"/>
      <c r="LOT37" s="65"/>
      <c r="LOU37" s="65"/>
      <c r="LOV37" s="65"/>
      <c r="LOW37" s="65"/>
      <c r="LOX37" s="65"/>
      <c r="LOY37" s="65"/>
      <c r="LOZ37" s="65"/>
      <c r="LPA37" s="65"/>
      <c r="LPB37" s="65"/>
      <c r="LPC37" s="65"/>
      <c r="LPD37" s="65"/>
      <c r="LPE37" s="65"/>
      <c r="LPF37" s="65"/>
      <c r="LPG37" s="65"/>
      <c r="LPH37" s="65"/>
      <c r="LPI37" s="65"/>
      <c r="LPJ37" s="65"/>
      <c r="LPK37" s="65"/>
      <c r="LPL37" s="65"/>
      <c r="LPM37" s="65"/>
      <c r="LPN37" s="65"/>
      <c r="LPO37" s="65"/>
      <c r="LPP37" s="65"/>
      <c r="LPQ37" s="65"/>
      <c r="LPR37" s="65"/>
      <c r="LPS37" s="65"/>
      <c r="LPT37" s="65"/>
      <c r="LPU37" s="65"/>
      <c r="LPV37" s="65"/>
      <c r="LPW37" s="65"/>
      <c r="LPX37" s="65"/>
      <c r="LPY37" s="65"/>
      <c r="LPZ37" s="65"/>
      <c r="LQA37" s="65"/>
      <c r="LQB37" s="65"/>
      <c r="LQC37" s="65"/>
      <c r="LQD37" s="65"/>
      <c r="LQE37" s="65"/>
      <c r="LQF37" s="65"/>
      <c r="LQG37" s="65"/>
      <c r="LQH37" s="65"/>
      <c r="LQI37" s="65"/>
      <c r="LQJ37" s="65"/>
      <c r="LQK37" s="65"/>
      <c r="LQL37" s="65"/>
      <c r="LQM37" s="65"/>
      <c r="LQN37" s="65"/>
      <c r="LQO37" s="65"/>
      <c r="LQP37" s="65"/>
      <c r="LQQ37" s="65"/>
      <c r="LQR37" s="65"/>
      <c r="LQS37" s="65"/>
      <c r="LQT37" s="65"/>
      <c r="LQU37" s="65"/>
      <c r="LQV37" s="65"/>
      <c r="LQW37" s="65"/>
      <c r="LQX37" s="65"/>
      <c r="LQY37" s="65"/>
      <c r="LQZ37" s="65"/>
      <c r="LRA37" s="65"/>
      <c r="LRB37" s="65"/>
      <c r="LRC37" s="65"/>
      <c r="LRD37" s="65"/>
      <c r="LRE37" s="65"/>
      <c r="LRF37" s="65"/>
      <c r="LRG37" s="65"/>
      <c r="LRH37" s="65"/>
      <c r="LRI37" s="65"/>
      <c r="LRJ37" s="65"/>
      <c r="LRK37" s="65"/>
      <c r="LRL37" s="65"/>
      <c r="LRM37" s="65"/>
      <c r="LRN37" s="65"/>
      <c r="LRO37" s="65"/>
      <c r="LRP37" s="65"/>
      <c r="LRQ37" s="65"/>
      <c r="LRR37" s="65"/>
      <c r="LRS37" s="65"/>
      <c r="LRT37" s="65"/>
      <c r="LRU37" s="65"/>
      <c r="LRV37" s="65"/>
      <c r="LRW37" s="65"/>
      <c r="LRX37" s="65"/>
      <c r="LRY37" s="65"/>
      <c r="LRZ37" s="65"/>
      <c r="LSA37" s="65"/>
      <c r="LSB37" s="65"/>
      <c r="LSC37" s="65"/>
      <c r="LSD37" s="65"/>
      <c r="LSE37" s="65"/>
      <c r="LSF37" s="65"/>
      <c r="LSG37" s="65"/>
      <c r="LSH37" s="65"/>
      <c r="LSI37" s="65"/>
      <c r="LSJ37" s="65"/>
      <c r="LSK37" s="65"/>
      <c r="LSL37" s="65"/>
      <c r="LSM37" s="65"/>
      <c r="LSN37" s="65"/>
      <c r="LSO37" s="65"/>
      <c r="LSP37" s="65"/>
      <c r="LSQ37" s="65"/>
      <c r="LSR37" s="65"/>
      <c r="LSS37" s="65"/>
      <c r="LST37" s="65"/>
      <c r="LSU37" s="65"/>
      <c r="LSV37" s="65"/>
      <c r="LSW37" s="65"/>
      <c r="LSX37" s="65"/>
      <c r="LSY37" s="65"/>
      <c r="LSZ37" s="65"/>
      <c r="LTA37" s="65"/>
      <c r="LTB37" s="65"/>
      <c r="LTC37" s="65"/>
      <c r="LTD37" s="65"/>
      <c r="LTE37" s="65"/>
      <c r="LTF37" s="65"/>
      <c r="LTG37" s="65"/>
      <c r="LTH37" s="65"/>
      <c r="LTI37" s="65"/>
      <c r="LTJ37" s="65"/>
      <c r="LTK37" s="65"/>
      <c r="LTL37" s="65"/>
      <c r="LTM37" s="65"/>
      <c r="LTN37" s="65"/>
      <c r="LTO37" s="65"/>
      <c r="LTP37" s="65"/>
      <c r="LTQ37" s="65"/>
      <c r="LTR37" s="65"/>
      <c r="LTS37" s="65"/>
      <c r="LTT37" s="65"/>
      <c r="LTU37" s="65"/>
      <c r="LTV37" s="65"/>
      <c r="LTW37" s="65"/>
      <c r="LTX37" s="65"/>
      <c r="LTY37" s="65"/>
      <c r="LTZ37" s="65"/>
      <c r="LUA37" s="65"/>
      <c r="LUB37" s="65"/>
      <c r="LUC37" s="65"/>
      <c r="LUD37" s="65"/>
      <c r="LUE37" s="65"/>
      <c r="LUF37" s="65"/>
      <c r="LUG37" s="65"/>
      <c r="LUH37" s="65"/>
      <c r="LUI37" s="65"/>
      <c r="LUJ37" s="65"/>
      <c r="LUK37" s="65"/>
      <c r="LUL37" s="65"/>
      <c r="LUM37" s="65"/>
      <c r="LUN37" s="65"/>
      <c r="LUO37" s="65"/>
      <c r="LUP37" s="65"/>
      <c r="LUQ37" s="65"/>
      <c r="LUR37" s="65"/>
      <c r="LUS37" s="65"/>
      <c r="LUT37" s="65"/>
      <c r="LUU37" s="65"/>
      <c r="LUV37" s="65"/>
      <c r="LUW37" s="65"/>
      <c r="LUX37" s="65"/>
      <c r="LUY37" s="65"/>
      <c r="LUZ37" s="65"/>
      <c r="LVA37" s="65"/>
      <c r="LVB37" s="65"/>
      <c r="LVC37" s="65"/>
      <c r="LVD37" s="65"/>
      <c r="LVE37" s="65"/>
      <c r="LVF37" s="65"/>
      <c r="LVG37" s="65"/>
      <c r="LVH37" s="65"/>
      <c r="LVI37" s="65"/>
      <c r="LVJ37" s="65"/>
      <c r="LVK37" s="65"/>
      <c r="LVL37" s="65"/>
      <c r="LVM37" s="65"/>
      <c r="LVN37" s="65"/>
      <c r="LVO37" s="65"/>
      <c r="LVP37" s="65"/>
      <c r="LVQ37" s="65"/>
      <c r="LVR37" s="65"/>
      <c r="LVS37" s="65"/>
      <c r="LVT37" s="65"/>
      <c r="LVU37" s="65"/>
      <c r="LVV37" s="65"/>
      <c r="LVW37" s="65"/>
      <c r="LVX37" s="65"/>
      <c r="LVY37" s="65"/>
      <c r="LVZ37" s="65"/>
      <c r="LWA37" s="65"/>
      <c r="LWB37" s="65"/>
      <c r="LWC37" s="65"/>
      <c r="LWD37" s="65"/>
      <c r="LWE37" s="65"/>
      <c r="LWF37" s="65"/>
      <c r="LWG37" s="65"/>
      <c r="LWH37" s="65"/>
      <c r="LWI37" s="65"/>
      <c r="LWJ37" s="65"/>
      <c r="LWK37" s="65"/>
      <c r="LWL37" s="65"/>
      <c r="LWM37" s="65"/>
      <c r="LWN37" s="65"/>
      <c r="LWO37" s="65"/>
      <c r="LWP37" s="65"/>
      <c r="LWQ37" s="65"/>
      <c r="LWR37" s="65"/>
      <c r="LWS37" s="65"/>
      <c r="LWT37" s="65"/>
      <c r="LWU37" s="65"/>
      <c r="LWV37" s="65"/>
      <c r="LWW37" s="65"/>
      <c r="LWX37" s="65"/>
      <c r="LWY37" s="65"/>
      <c r="LWZ37" s="65"/>
      <c r="LXA37" s="65"/>
      <c r="LXB37" s="65"/>
      <c r="LXC37" s="65"/>
      <c r="LXD37" s="65"/>
      <c r="LXE37" s="65"/>
      <c r="LXF37" s="65"/>
      <c r="LXG37" s="65"/>
      <c r="LXH37" s="65"/>
      <c r="LXI37" s="65"/>
      <c r="LXJ37" s="65"/>
      <c r="LXK37" s="65"/>
      <c r="LXL37" s="65"/>
      <c r="LXM37" s="65"/>
      <c r="LXN37" s="65"/>
      <c r="LXO37" s="65"/>
      <c r="LXP37" s="65"/>
      <c r="LXQ37" s="65"/>
      <c r="LXR37" s="65"/>
      <c r="LXS37" s="65"/>
      <c r="LXT37" s="65"/>
      <c r="LXU37" s="65"/>
      <c r="LXV37" s="65"/>
      <c r="LXW37" s="65"/>
      <c r="LXX37" s="65"/>
      <c r="LXY37" s="65"/>
      <c r="LXZ37" s="65"/>
      <c r="LYA37" s="65"/>
      <c r="LYB37" s="65"/>
      <c r="LYC37" s="65"/>
      <c r="LYD37" s="65"/>
      <c r="LYE37" s="65"/>
      <c r="LYF37" s="65"/>
      <c r="LYG37" s="65"/>
      <c r="LYH37" s="65"/>
      <c r="LYI37" s="65"/>
      <c r="LYJ37" s="65"/>
      <c r="LYK37" s="65"/>
      <c r="LYL37" s="65"/>
      <c r="LYM37" s="65"/>
      <c r="LYN37" s="65"/>
      <c r="LYO37" s="65"/>
      <c r="LYP37" s="65"/>
      <c r="LYQ37" s="65"/>
      <c r="LYR37" s="65"/>
      <c r="LYS37" s="65"/>
      <c r="LYT37" s="65"/>
      <c r="LYU37" s="65"/>
      <c r="LYV37" s="65"/>
      <c r="LYW37" s="65"/>
      <c r="LYX37" s="65"/>
      <c r="LYY37" s="65"/>
      <c r="LYZ37" s="65"/>
      <c r="LZA37" s="65"/>
      <c r="LZB37" s="65"/>
      <c r="LZC37" s="65"/>
      <c r="LZD37" s="65"/>
      <c r="LZE37" s="65"/>
      <c r="LZF37" s="65"/>
      <c r="LZG37" s="65"/>
      <c r="LZH37" s="65"/>
      <c r="LZI37" s="65"/>
      <c r="LZJ37" s="65"/>
      <c r="LZK37" s="65"/>
      <c r="LZL37" s="65"/>
      <c r="LZM37" s="65"/>
      <c r="LZN37" s="65"/>
      <c r="LZO37" s="65"/>
      <c r="LZP37" s="65"/>
      <c r="LZQ37" s="65"/>
      <c r="LZR37" s="65"/>
      <c r="LZS37" s="65"/>
      <c r="LZT37" s="65"/>
      <c r="LZU37" s="65"/>
      <c r="LZV37" s="65"/>
      <c r="LZW37" s="65"/>
      <c r="LZX37" s="65"/>
      <c r="LZY37" s="65"/>
      <c r="LZZ37" s="65"/>
      <c r="MAA37" s="65"/>
      <c r="MAB37" s="65"/>
      <c r="MAC37" s="65"/>
      <c r="MAD37" s="65"/>
      <c r="MAE37" s="65"/>
      <c r="MAF37" s="65"/>
      <c r="MAG37" s="65"/>
      <c r="MAH37" s="65"/>
      <c r="MAI37" s="65"/>
      <c r="MAJ37" s="65"/>
      <c r="MAK37" s="65"/>
      <c r="MAL37" s="65"/>
      <c r="MAM37" s="65"/>
      <c r="MAN37" s="65"/>
      <c r="MAO37" s="65"/>
      <c r="MAP37" s="65"/>
      <c r="MAQ37" s="65"/>
      <c r="MAR37" s="65"/>
      <c r="MAS37" s="65"/>
      <c r="MAT37" s="65"/>
      <c r="MAU37" s="65"/>
      <c r="MAV37" s="65"/>
      <c r="MAW37" s="65"/>
      <c r="MAX37" s="65"/>
      <c r="MAY37" s="65"/>
      <c r="MAZ37" s="65"/>
      <c r="MBA37" s="65"/>
      <c r="MBB37" s="65"/>
      <c r="MBC37" s="65"/>
      <c r="MBD37" s="65"/>
      <c r="MBE37" s="65"/>
      <c r="MBF37" s="65"/>
      <c r="MBG37" s="65"/>
      <c r="MBH37" s="65"/>
      <c r="MBI37" s="65"/>
      <c r="MBJ37" s="65"/>
      <c r="MBK37" s="65"/>
      <c r="MBL37" s="65"/>
      <c r="MBM37" s="65"/>
      <c r="MBN37" s="65"/>
      <c r="MBO37" s="65"/>
      <c r="MBP37" s="65"/>
      <c r="MBQ37" s="65"/>
      <c r="MBR37" s="65"/>
      <c r="MBS37" s="65"/>
      <c r="MBT37" s="65"/>
      <c r="MBU37" s="65"/>
      <c r="MBV37" s="65"/>
      <c r="MBW37" s="65"/>
      <c r="MBX37" s="65"/>
      <c r="MBY37" s="65"/>
      <c r="MBZ37" s="65"/>
      <c r="MCA37" s="65"/>
      <c r="MCB37" s="65"/>
      <c r="MCC37" s="65"/>
      <c r="MCD37" s="65"/>
      <c r="MCE37" s="65"/>
      <c r="MCF37" s="65"/>
      <c r="MCG37" s="65"/>
      <c r="MCH37" s="65"/>
      <c r="MCI37" s="65"/>
      <c r="MCJ37" s="65"/>
      <c r="MCK37" s="65"/>
      <c r="MCL37" s="65"/>
      <c r="MCM37" s="65"/>
      <c r="MCN37" s="65"/>
      <c r="MCO37" s="65"/>
      <c r="MCP37" s="65"/>
      <c r="MCQ37" s="65"/>
      <c r="MCR37" s="65"/>
      <c r="MCS37" s="65"/>
      <c r="MCT37" s="65"/>
      <c r="MCU37" s="65"/>
      <c r="MCV37" s="65"/>
      <c r="MCW37" s="65"/>
      <c r="MCX37" s="65"/>
      <c r="MCY37" s="65"/>
      <c r="MCZ37" s="65"/>
      <c r="MDA37" s="65"/>
      <c r="MDB37" s="65"/>
      <c r="MDC37" s="65"/>
      <c r="MDD37" s="65"/>
      <c r="MDE37" s="65"/>
      <c r="MDF37" s="65"/>
      <c r="MDG37" s="65"/>
      <c r="MDH37" s="65"/>
      <c r="MDI37" s="65"/>
      <c r="MDJ37" s="65"/>
      <c r="MDK37" s="65"/>
      <c r="MDL37" s="65"/>
      <c r="MDM37" s="65"/>
      <c r="MDN37" s="65"/>
      <c r="MDO37" s="65"/>
      <c r="MDP37" s="65"/>
      <c r="MDQ37" s="65"/>
      <c r="MDR37" s="65"/>
      <c r="MDS37" s="65"/>
      <c r="MDT37" s="65"/>
      <c r="MDU37" s="65"/>
      <c r="MDV37" s="65"/>
      <c r="MDW37" s="65"/>
      <c r="MDX37" s="65"/>
      <c r="MDY37" s="65"/>
      <c r="MDZ37" s="65"/>
      <c r="MEA37" s="65"/>
      <c r="MEB37" s="65"/>
      <c r="MEC37" s="65"/>
      <c r="MED37" s="65"/>
      <c r="MEE37" s="65"/>
      <c r="MEF37" s="65"/>
      <c r="MEG37" s="65"/>
      <c r="MEH37" s="65"/>
      <c r="MEI37" s="65"/>
      <c r="MEJ37" s="65"/>
      <c r="MEK37" s="65"/>
      <c r="MEL37" s="65"/>
      <c r="MEM37" s="65"/>
      <c r="MEN37" s="65"/>
      <c r="MEO37" s="65"/>
      <c r="MEP37" s="65"/>
      <c r="MEQ37" s="65"/>
      <c r="MER37" s="65"/>
      <c r="MES37" s="65"/>
      <c r="MET37" s="65"/>
      <c r="MEU37" s="65"/>
      <c r="MEV37" s="65"/>
      <c r="MEW37" s="65"/>
      <c r="MEX37" s="65"/>
      <c r="MEY37" s="65"/>
      <c r="MEZ37" s="65"/>
      <c r="MFA37" s="65"/>
      <c r="MFB37" s="65"/>
      <c r="MFC37" s="65"/>
      <c r="MFD37" s="65"/>
      <c r="MFE37" s="65"/>
      <c r="MFF37" s="65"/>
      <c r="MFG37" s="65"/>
      <c r="MFH37" s="65"/>
      <c r="MFI37" s="65"/>
      <c r="MFJ37" s="65"/>
      <c r="MFK37" s="65"/>
      <c r="MFL37" s="65"/>
      <c r="MFM37" s="65"/>
      <c r="MFN37" s="65"/>
      <c r="MFO37" s="65"/>
      <c r="MFP37" s="65"/>
      <c r="MFQ37" s="65"/>
      <c r="MFR37" s="65"/>
      <c r="MFS37" s="65"/>
      <c r="MFT37" s="65"/>
      <c r="MFU37" s="65"/>
      <c r="MFV37" s="65"/>
      <c r="MFW37" s="65"/>
      <c r="MFX37" s="65"/>
      <c r="MFY37" s="65"/>
      <c r="MFZ37" s="65"/>
      <c r="MGA37" s="65"/>
      <c r="MGB37" s="65"/>
      <c r="MGC37" s="65"/>
      <c r="MGD37" s="65"/>
      <c r="MGE37" s="65"/>
      <c r="MGF37" s="65"/>
      <c r="MGG37" s="65"/>
      <c r="MGH37" s="65"/>
      <c r="MGI37" s="65"/>
      <c r="MGJ37" s="65"/>
      <c r="MGK37" s="65"/>
      <c r="MGL37" s="65"/>
      <c r="MGM37" s="65"/>
      <c r="MGN37" s="65"/>
      <c r="MGO37" s="65"/>
      <c r="MGP37" s="65"/>
      <c r="MGQ37" s="65"/>
      <c r="MGR37" s="65"/>
      <c r="MGS37" s="65"/>
      <c r="MGT37" s="65"/>
      <c r="MGU37" s="65"/>
      <c r="MGV37" s="65"/>
      <c r="MGW37" s="65"/>
      <c r="MGX37" s="65"/>
      <c r="MGY37" s="65"/>
      <c r="MGZ37" s="65"/>
      <c r="MHA37" s="65"/>
      <c r="MHB37" s="65"/>
      <c r="MHC37" s="65"/>
      <c r="MHD37" s="65"/>
      <c r="MHE37" s="65"/>
      <c r="MHF37" s="65"/>
      <c r="MHG37" s="65"/>
      <c r="MHH37" s="65"/>
      <c r="MHI37" s="65"/>
      <c r="MHJ37" s="65"/>
      <c r="MHK37" s="65"/>
      <c r="MHL37" s="65"/>
      <c r="MHM37" s="65"/>
      <c r="MHN37" s="65"/>
      <c r="MHO37" s="65"/>
      <c r="MHP37" s="65"/>
      <c r="MHQ37" s="65"/>
      <c r="MHR37" s="65"/>
      <c r="MHS37" s="65"/>
      <c r="MHT37" s="65"/>
      <c r="MHU37" s="65"/>
      <c r="MHV37" s="65"/>
      <c r="MHW37" s="65"/>
      <c r="MHX37" s="65"/>
      <c r="MHY37" s="65"/>
      <c r="MHZ37" s="65"/>
      <c r="MIA37" s="65"/>
      <c r="MIB37" s="65"/>
      <c r="MIC37" s="65"/>
      <c r="MID37" s="65"/>
      <c r="MIE37" s="65"/>
      <c r="MIF37" s="65"/>
      <c r="MIG37" s="65"/>
      <c r="MIH37" s="65"/>
      <c r="MII37" s="65"/>
      <c r="MIJ37" s="65"/>
      <c r="MIK37" s="65"/>
      <c r="MIL37" s="65"/>
      <c r="MIM37" s="65"/>
      <c r="MIN37" s="65"/>
      <c r="MIO37" s="65"/>
      <c r="MIP37" s="65"/>
      <c r="MIQ37" s="65"/>
      <c r="MIR37" s="65"/>
      <c r="MIS37" s="65"/>
      <c r="MIT37" s="65"/>
      <c r="MIU37" s="65"/>
      <c r="MIV37" s="65"/>
      <c r="MIW37" s="65"/>
      <c r="MIX37" s="65"/>
      <c r="MIY37" s="65"/>
      <c r="MIZ37" s="65"/>
      <c r="MJA37" s="65"/>
      <c r="MJB37" s="65"/>
      <c r="MJC37" s="65"/>
      <c r="MJD37" s="65"/>
      <c r="MJE37" s="65"/>
      <c r="MJF37" s="65"/>
      <c r="MJG37" s="65"/>
      <c r="MJH37" s="65"/>
      <c r="MJI37" s="65"/>
      <c r="MJJ37" s="65"/>
      <c r="MJK37" s="65"/>
      <c r="MJL37" s="65"/>
      <c r="MJM37" s="65"/>
      <c r="MJN37" s="65"/>
      <c r="MJO37" s="65"/>
      <c r="MJP37" s="65"/>
      <c r="MJQ37" s="65"/>
      <c r="MJR37" s="65"/>
      <c r="MJS37" s="65"/>
      <c r="MJT37" s="65"/>
      <c r="MJU37" s="65"/>
      <c r="MJV37" s="65"/>
      <c r="MJW37" s="65"/>
      <c r="MJX37" s="65"/>
      <c r="MJY37" s="65"/>
      <c r="MJZ37" s="65"/>
      <c r="MKA37" s="65"/>
      <c r="MKB37" s="65"/>
      <c r="MKC37" s="65"/>
      <c r="MKD37" s="65"/>
      <c r="MKE37" s="65"/>
      <c r="MKF37" s="65"/>
      <c r="MKG37" s="65"/>
      <c r="MKH37" s="65"/>
      <c r="MKI37" s="65"/>
      <c r="MKJ37" s="65"/>
      <c r="MKK37" s="65"/>
      <c r="MKL37" s="65"/>
      <c r="MKM37" s="65"/>
      <c r="MKN37" s="65"/>
      <c r="MKO37" s="65"/>
      <c r="MKP37" s="65"/>
      <c r="MKQ37" s="65"/>
      <c r="MKR37" s="65"/>
      <c r="MKS37" s="65"/>
      <c r="MKT37" s="65"/>
      <c r="MKU37" s="65"/>
      <c r="MKV37" s="65"/>
      <c r="MKW37" s="65"/>
      <c r="MKX37" s="65"/>
      <c r="MKY37" s="65"/>
      <c r="MKZ37" s="65"/>
      <c r="MLA37" s="65"/>
      <c r="MLB37" s="65"/>
      <c r="MLC37" s="65"/>
      <c r="MLD37" s="65"/>
      <c r="MLE37" s="65"/>
      <c r="MLF37" s="65"/>
      <c r="MLG37" s="65"/>
      <c r="MLH37" s="65"/>
      <c r="MLI37" s="65"/>
      <c r="MLJ37" s="65"/>
      <c r="MLK37" s="65"/>
      <c r="MLL37" s="65"/>
      <c r="MLM37" s="65"/>
      <c r="MLN37" s="65"/>
      <c r="MLO37" s="65"/>
      <c r="MLP37" s="65"/>
      <c r="MLQ37" s="65"/>
      <c r="MLR37" s="65"/>
      <c r="MLS37" s="65"/>
      <c r="MLT37" s="65"/>
      <c r="MLU37" s="65"/>
      <c r="MLV37" s="65"/>
      <c r="MLW37" s="65"/>
      <c r="MLX37" s="65"/>
      <c r="MLY37" s="65"/>
      <c r="MLZ37" s="65"/>
      <c r="MMA37" s="65"/>
      <c r="MMB37" s="65"/>
      <c r="MMC37" s="65"/>
      <c r="MMD37" s="65"/>
      <c r="MME37" s="65"/>
      <c r="MMF37" s="65"/>
      <c r="MMG37" s="65"/>
      <c r="MMH37" s="65"/>
      <c r="MMI37" s="65"/>
      <c r="MMJ37" s="65"/>
      <c r="MMK37" s="65"/>
      <c r="MML37" s="65"/>
      <c r="MMM37" s="65"/>
      <c r="MMN37" s="65"/>
      <c r="MMO37" s="65"/>
      <c r="MMP37" s="65"/>
      <c r="MMQ37" s="65"/>
      <c r="MMR37" s="65"/>
      <c r="MMS37" s="65"/>
      <c r="MMT37" s="65"/>
      <c r="MMU37" s="65"/>
      <c r="MMV37" s="65"/>
      <c r="MMW37" s="65"/>
      <c r="MMX37" s="65"/>
      <c r="MMY37" s="65"/>
      <c r="MMZ37" s="65"/>
      <c r="MNA37" s="65"/>
      <c r="MNB37" s="65"/>
      <c r="MNC37" s="65"/>
      <c r="MND37" s="65"/>
      <c r="MNE37" s="65"/>
      <c r="MNF37" s="65"/>
      <c r="MNG37" s="65"/>
      <c r="MNH37" s="65"/>
      <c r="MNI37" s="65"/>
      <c r="MNJ37" s="65"/>
      <c r="MNK37" s="65"/>
      <c r="MNL37" s="65"/>
      <c r="MNM37" s="65"/>
      <c r="MNN37" s="65"/>
      <c r="MNO37" s="65"/>
      <c r="MNP37" s="65"/>
      <c r="MNQ37" s="65"/>
      <c r="MNR37" s="65"/>
      <c r="MNS37" s="65"/>
      <c r="MNT37" s="65"/>
      <c r="MNU37" s="65"/>
      <c r="MNV37" s="65"/>
      <c r="MNW37" s="65"/>
      <c r="MNX37" s="65"/>
      <c r="MNY37" s="65"/>
      <c r="MNZ37" s="65"/>
      <c r="MOA37" s="65"/>
      <c r="MOB37" s="65"/>
      <c r="MOC37" s="65"/>
      <c r="MOD37" s="65"/>
      <c r="MOE37" s="65"/>
      <c r="MOF37" s="65"/>
      <c r="MOG37" s="65"/>
      <c r="MOH37" s="65"/>
      <c r="MOI37" s="65"/>
      <c r="MOJ37" s="65"/>
      <c r="MOK37" s="65"/>
      <c r="MOL37" s="65"/>
      <c r="MOM37" s="65"/>
      <c r="MON37" s="65"/>
      <c r="MOO37" s="65"/>
      <c r="MOP37" s="65"/>
      <c r="MOQ37" s="65"/>
      <c r="MOR37" s="65"/>
      <c r="MOS37" s="65"/>
      <c r="MOT37" s="65"/>
      <c r="MOU37" s="65"/>
      <c r="MOV37" s="65"/>
      <c r="MOW37" s="65"/>
      <c r="MOX37" s="65"/>
      <c r="MOY37" s="65"/>
      <c r="MOZ37" s="65"/>
      <c r="MPA37" s="65"/>
      <c r="MPB37" s="65"/>
      <c r="MPC37" s="65"/>
      <c r="MPD37" s="65"/>
      <c r="MPE37" s="65"/>
      <c r="MPF37" s="65"/>
      <c r="MPG37" s="65"/>
      <c r="MPH37" s="65"/>
      <c r="MPI37" s="65"/>
      <c r="MPJ37" s="65"/>
      <c r="MPK37" s="65"/>
      <c r="MPL37" s="65"/>
      <c r="MPM37" s="65"/>
      <c r="MPN37" s="65"/>
      <c r="MPO37" s="65"/>
      <c r="MPP37" s="65"/>
      <c r="MPQ37" s="65"/>
      <c r="MPR37" s="65"/>
      <c r="MPS37" s="65"/>
      <c r="MPT37" s="65"/>
      <c r="MPU37" s="65"/>
      <c r="MPV37" s="65"/>
      <c r="MPW37" s="65"/>
      <c r="MPX37" s="65"/>
      <c r="MPY37" s="65"/>
      <c r="MPZ37" s="65"/>
      <c r="MQA37" s="65"/>
      <c r="MQB37" s="65"/>
      <c r="MQC37" s="65"/>
      <c r="MQD37" s="65"/>
      <c r="MQE37" s="65"/>
      <c r="MQF37" s="65"/>
      <c r="MQG37" s="65"/>
      <c r="MQH37" s="65"/>
      <c r="MQI37" s="65"/>
      <c r="MQJ37" s="65"/>
      <c r="MQK37" s="65"/>
      <c r="MQL37" s="65"/>
      <c r="MQM37" s="65"/>
      <c r="MQN37" s="65"/>
      <c r="MQO37" s="65"/>
      <c r="MQP37" s="65"/>
      <c r="MQQ37" s="65"/>
      <c r="MQR37" s="65"/>
      <c r="MQS37" s="65"/>
      <c r="MQT37" s="65"/>
      <c r="MQU37" s="65"/>
      <c r="MQV37" s="65"/>
      <c r="MQW37" s="65"/>
      <c r="MQX37" s="65"/>
      <c r="MQY37" s="65"/>
      <c r="MQZ37" s="65"/>
      <c r="MRA37" s="65"/>
      <c r="MRB37" s="65"/>
      <c r="MRC37" s="65"/>
      <c r="MRD37" s="65"/>
      <c r="MRE37" s="65"/>
      <c r="MRF37" s="65"/>
      <c r="MRG37" s="65"/>
      <c r="MRH37" s="65"/>
      <c r="MRI37" s="65"/>
      <c r="MRJ37" s="65"/>
      <c r="MRK37" s="65"/>
      <c r="MRL37" s="65"/>
      <c r="MRM37" s="65"/>
      <c r="MRN37" s="65"/>
      <c r="MRO37" s="65"/>
      <c r="MRP37" s="65"/>
      <c r="MRQ37" s="65"/>
      <c r="MRR37" s="65"/>
      <c r="MRS37" s="65"/>
      <c r="MRT37" s="65"/>
      <c r="MRU37" s="65"/>
      <c r="MRV37" s="65"/>
      <c r="MRW37" s="65"/>
      <c r="MRX37" s="65"/>
      <c r="MRY37" s="65"/>
      <c r="MRZ37" s="65"/>
      <c r="MSA37" s="65"/>
      <c r="MSB37" s="65"/>
      <c r="MSC37" s="65"/>
      <c r="MSD37" s="65"/>
      <c r="MSE37" s="65"/>
      <c r="MSF37" s="65"/>
      <c r="MSG37" s="65"/>
      <c r="MSH37" s="65"/>
      <c r="MSI37" s="65"/>
      <c r="MSJ37" s="65"/>
      <c r="MSK37" s="65"/>
      <c r="MSL37" s="65"/>
      <c r="MSM37" s="65"/>
      <c r="MSN37" s="65"/>
      <c r="MSO37" s="65"/>
      <c r="MSP37" s="65"/>
      <c r="MSQ37" s="65"/>
      <c r="MSR37" s="65"/>
      <c r="MSS37" s="65"/>
      <c r="MST37" s="65"/>
      <c r="MSU37" s="65"/>
      <c r="MSV37" s="65"/>
      <c r="MSW37" s="65"/>
      <c r="MSX37" s="65"/>
      <c r="MSY37" s="65"/>
      <c r="MSZ37" s="65"/>
      <c r="MTA37" s="65"/>
      <c r="MTB37" s="65"/>
      <c r="MTC37" s="65"/>
      <c r="MTD37" s="65"/>
      <c r="MTE37" s="65"/>
      <c r="MTF37" s="65"/>
      <c r="MTG37" s="65"/>
      <c r="MTH37" s="65"/>
      <c r="MTI37" s="65"/>
      <c r="MTJ37" s="65"/>
      <c r="MTK37" s="65"/>
      <c r="MTL37" s="65"/>
      <c r="MTM37" s="65"/>
      <c r="MTN37" s="65"/>
      <c r="MTO37" s="65"/>
      <c r="MTP37" s="65"/>
      <c r="MTQ37" s="65"/>
      <c r="MTR37" s="65"/>
      <c r="MTS37" s="65"/>
      <c r="MTT37" s="65"/>
      <c r="MTU37" s="65"/>
      <c r="MTV37" s="65"/>
      <c r="MTW37" s="65"/>
      <c r="MTX37" s="65"/>
      <c r="MTY37" s="65"/>
      <c r="MTZ37" s="65"/>
      <c r="MUA37" s="65"/>
      <c r="MUB37" s="65"/>
      <c r="MUC37" s="65"/>
      <c r="MUD37" s="65"/>
      <c r="MUE37" s="65"/>
      <c r="MUF37" s="65"/>
      <c r="MUG37" s="65"/>
      <c r="MUH37" s="65"/>
      <c r="MUI37" s="65"/>
      <c r="MUJ37" s="65"/>
      <c r="MUK37" s="65"/>
      <c r="MUL37" s="65"/>
      <c r="MUM37" s="65"/>
      <c r="MUN37" s="65"/>
      <c r="MUO37" s="65"/>
      <c r="MUP37" s="65"/>
      <c r="MUQ37" s="65"/>
      <c r="MUR37" s="65"/>
      <c r="MUS37" s="65"/>
      <c r="MUT37" s="65"/>
      <c r="MUU37" s="65"/>
      <c r="MUV37" s="65"/>
      <c r="MUW37" s="65"/>
      <c r="MUX37" s="65"/>
      <c r="MUY37" s="65"/>
      <c r="MUZ37" s="65"/>
      <c r="MVA37" s="65"/>
      <c r="MVB37" s="65"/>
      <c r="MVC37" s="65"/>
      <c r="MVD37" s="65"/>
      <c r="MVE37" s="65"/>
      <c r="MVF37" s="65"/>
      <c r="MVG37" s="65"/>
      <c r="MVH37" s="65"/>
      <c r="MVI37" s="65"/>
      <c r="MVJ37" s="65"/>
      <c r="MVK37" s="65"/>
      <c r="MVL37" s="65"/>
      <c r="MVM37" s="65"/>
      <c r="MVN37" s="65"/>
      <c r="MVO37" s="65"/>
      <c r="MVP37" s="65"/>
      <c r="MVQ37" s="65"/>
      <c r="MVR37" s="65"/>
      <c r="MVS37" s="65"/>
      <c r="MVT37" s="65"/>
      <c r="MVU37" s="65"/>
      <c r="MVV37" s="65"/>
      <c r="MVW37" s="65"/>
      <c r="MVX37" s="65"/>
      <c r="MVY37" s="65"/>
      <c r="MVZ37" s="65"/>
      <c r="MWA37" s="65"/>
      <c r="MWB37" s="65"/>
      <c r="MWC37" s="65"/>
      <c r="MWD37" s="65"/>
      <c r="MWE37" s="65"/>
      <c r="MWF37" s="65"/>
      <c r="MWG37" s="65"/>
      <c r="MWH37" s="65"/>
      <c r="MWI37" s="65"/>
      <c r="MWJ37" s="65"/>
      <c r="MWK37" s="65"/>
      <c r="MWL37" s="65"/>
      <c r="MWM37" s="65"/>
      <c r="MWN37" s="65"/>
      <c r="MWO37" s="65"/>
      <c r="MWP37" s="65"/>
      <c r="MWQ37" s="65"/>
      <c r="MWR37" s="65"/>
      <c r="MWS37" s="65"/>
      <c r="MWT37" s="65"/>
      <c r="MWU37" s="65"/>
      <c r="MWV37" s="65"/>
      <c r="MWW37" s="65"/>
      <c r="MWX37" s="65"/>
      <c r="MWY37" s="65"/>
      <c r="MWZ37" s="65"/>
      <c r="MXA37" s="65"/>
      <c r="MXB37" s="65"/>
      <c r="MXC37" s="65"/>
      <c r="MXD37" s="65"/>
      <c r="MXE37" s="65"/>
      <c r="MXF37" s="65"/>
      <c r="MXG37" s="65"/>
      <c r="MXH37" s="65"/>
      <c r="MXI37" s="65"/>
      <c r="MXJ37" s="65"/>
      <c r="MXK37" s="65"/>
      <c r="MXL37" s="65"/>
      <c r="MXM37" s="65"/>
      <c r="MXN37" s="65"/>
      <c r="MXO37" s="65"/>
      <c r="MXP37" s="65"/>
      <c r="MXQ37" s="65"/>
      <c r="MXR37" s="65"/>
      <c r="MXS37" s="65"/>
      <c r="MXT37" s="65"/>
      <c r="MXU37" s="65"/>
      <c r="MXV37" s="65"/>
      <c r="MXW37" s="65"/>
      <c r="MXX37" s="65"/>
      <c r="MXY37" s="65"/>
      <c r="MXZ37" s="65"/>
      <c r="MYA37" s="65"/>
      <c r="MYB37" s="65"/>
      <c r="MYC37" s="65"/>
      <c r="MYD37" s="65"/>
      <c r="MYE37" s="65"/>
      <c r="MYF37" s="65"/>
      <c r="MYG37" s="65"/>
      <c r="MYH37" s="65"/>
      <c r="MYI37" s="65"/>
      <c r="MYJ37" s="65"/>
      <c r="MYK37" s="65"/>
      <c r="MYL37" s="65"/>
      <c r="MYM37" s="65"/>
      <c r="MYN37" s="65"/>
      <c r="MYO37" s="65"/>
      <c r="MYP37" s="65"/>
      <c r="MYQ37" s="65"/>
      <c r="MYR37" s="65"/>
      <c r="MYS37" s="65"/>
      <c r="MYT37" s="65"/>
      <c r="MYU37" s="65"/>
      <c r="MYV37" s="65"/>
      <c r="MYW37" s="65"/>
      <c r="MYX37" s="65"/>
      <c r="MYY37" s="65"/>
      <c r="MYZ37" s="65"/>
      <c r="MZA37" s="65"/>
      <c r="MZB37" s="65"/>
      <c r="MZC37" s="65"/>
      <c r="MZD37" s="65"/>
      <c r="MZE37" s="65"/>
      <c r="MZF37" s="65"/>
      <c r="MZG37" s="65"/>
      <c r="MZH37" s="65"/>
      <c r="MZI37" s="65"/>
      <c r="MZJ37" s="65"/>
      <c r="MZK37" s="65"/>
      <c r="MZL37" s="65"/>
      <c r="MZM37" s="65"/>
      <c r="MZN37" s="65"/>
      <c r="MZO37" s="65"/>
      <c r="MZP37" s="65"/>
      <c r="MZQ37" s="65"/>
      <c r="MZR37" s="65"/>
      <c r="MZS37" s="65"/>
      <c r="MZT37" s="65"/>
      <c r="MZU37" s="65"/>
      <c r="MZV37" s="65"/>
      <c r="MZW37" s="65"/>
      <c r="MZX37" s="65"/>
      <c r="MZY37" s="65"/>
      <c r="MZZ37" s="65"/>
      <c r="NAA37" s="65"/>
      <c r="NAB37" s="65"/>
      <c r="NAC37" s="65"/>
      <c r="NAD37" s="65"/>
      <c r="NAE37" s="65"/>
      <c r="NAF37" s="65"/>
      <c r="NAG37" s="65"/>
      <c r="NAH37" s="65"/>
      <c r="NAI37" s="65"/>
      <c r="NAJ37" s="65"/>
      <c r="NAK37" s="65"/>
      <c r="NAL37" s="65"/>
      <c r="NAM37" s="65"/>
      <c r="NAN37" s="65"/>
      <c r="NAO37" s="65"/>
      <c r="NAP37" s="65"/>
      <c r="NAQ37" s="65"/>
      <c r="NAR37" s="65"/>
      <c r="NAS37" s="65"/>
      <c r="NAT37" s="65"/>
      <c r="NAU37" s="65"/>
      <c r="NAV37" s="65"/>
      <c r="NAW37" s="65"/>
      <c r="NAX37" s="65"/>
      <c r="NAY37" s="65"/>
      <c r="NAZ37" s="65"/>
      <c r="NBA37" s="65"/>
      <c r="NBB37" s="65"/>
      <c r="NBC37" s="65"/>
      <c r="NBD37" s="65"/>
      <c r="NBE37" s="65"/>
      <c r="NBF37" s="65"/>
      <c r="NBG37" s="65"/>
      <c r="NBH37" s="65"/>
      <c r="NBI37" s="65"/>
      <c r="NBJ37" s="65"/>
      <c r="NBK37" s="65"/>
      <c r="NBL37" s="65"/>
      <c r="NBM37" s="65"/>
      <c r="NBN37" s="65"/>
      <c r="NBO37" s="65"/>
      <c r="NBP37" s="65"/>
      <c r="NBQ37" s="65"/>
      <c r="NBR37" s="65"/>
      <c r="NBS37" s="65"/>
      <c r="NBT37" s="65"/>
      <c r="NBU37" s="65"/>
      <c r="NBV37" s="65"/>
      <c r="NBW37" s="65"/>
      <c r="NBX37" s="65"/>
      <c r="NBY37" s="65"/>
      <c r="NBZ37" s="65"/>
      <c r="NCA37" s="65"/>
      <c r="NCB37" s="65"/>
      <c r="NCC37" s="65"/>
      <c r="NCD37" s="65"/>
      <c r="NCE37" s="65"/>
      <c r="NCF37" s="65"/>
      <c r="NCG37" s="65"/>
      <c r="NCH37" s="65"/>
      <c r="NCI37" s="65"/>
      <c r="NCJ37" s="65"/>
      <c r="NCK37" s="65"/>
      <c r="NCL37" s="65"/>
      <c r="NCM37" s="65"/>
      <c r="NCN37" s="65"/>
      <c r="NCO37" s="65"/>
      <c r="NCP37" s="65"/>
      <c r="NCQ37" s="65"/>
      <c r="NCR37" s="65"/>
      <c r="NCS37" s="65"/>
      <c r="NCT37" s="65"/>
      <c r="NCU37" s="65"/>
      <c r="NCV37" s="65"/>
      <c r="NCW37" s="65"/>
      <c r="NCX37" s="65"/>
      <c r="NCY37" s="65"/>
      <c r="NCZ37" s="65"/>
      <c r="NDA37" s="65"/>
      <c r="NDB37" s="65"/>
      <c r="NDC37" s="65"/>
      <c r="NDD37" s="65"/>
      <c r="NDE37" s="65"/>
      <c r="NDF37" s="65"/>
      <c r="NDG37" s="65"/>
      <c r="NDH37" s="65"/>
      <c r="NDI37" s="65"/>
      <c r="NDJ37" s="65"/>
      <c r="NDK37" s="65"/>
      <c r="NDL37" s="65"/>
      <c r="NDM37" s="65"/>
      <c r="NDN37" s="65"/>
      <c r="NDO37" s="65"/>
      <c r="NDP37" s="65"/>
      <c r="NDQ37" s="65"/>
      <c r="NDR37" s="65"/>
      <c r="NDS37" s="65"/>
      <c r="NDT37" s="65"/>
      <c r="NDU37" s="65"/>
      <c r="NDV37" s="65"/>
      <c r="NDW37" s="65"/>
      <c r="NDX37" s="65"/>
      <c r="NDY37" s="65"/>
      <c r="NDZ37" s="65"/>
      <c r="NEA37" s="65"/>
      <c r="NEB37" s="65"/>
      <c r="NEC37" s="65"/>
      <c r="NED37" s="65"/>
      <c r="NEE37" s="65"/>
      <c r="NEF37" s="65"/>
      <c r="NEG37" s="65"/>
      <c r="NEH37" s="65"/>
      <c r="NEI37" s="65"/>
      <c r="NEJ37" s="65"/>
      <c r="NEK37" s="65"/>
      <c r="NEL37" s="65"/>
      <c r="NEM37" s="65"/>
      <c r="NEN37" s="65"/>
      <c r="NEO37" s="65"/>
      <c r="NEP37" s="65"/>
      <c r="NEQ37" s="65"/>
      <c r="NER37" s="65"/>
      <c r="NES37" s="65"/>
      <c r="NET37" s="65"/>
      <c r="NEU37" s="65"/>
      <c r="NEV37" s="65"/>
      <c r="NEW37" s="65"/>
      <c r="NEX37" s="65"/>
      <c r="NEY37" s="65"/>
      <c r="NEZ37" s="65"/>
      <c r="NFA37" s="65"/>
      <c r="NFB37" s="65"/>
      <c r="NFC37" s="65"/>
      <c r="NFD37" s="65"/>
      <c r="NFE37" s="65"/>
      <c r="NFF37" s="65"/>
      <c r="NFG37" s="65"/>
      <c r="NFH37" s="65"/>
      <c r="NFI37" s="65"/>
      <c r="NFJ37" s="65"/>
      <c r="NFK37" s="65"/>
      <c r="NFL37" s="65"/>
      <c r="NFM37" s="65"/>
      <c r="NFN37" s="65"/>
      <c r="NFO37" s="65"/>
      <c r="NFP37" s="65"/>
      <c r="NFQ37" s="65"/>
      <c r="NFR37" s="65"/>
      <c r="NFS37" s="65"/>
      <c r="NFT37" s="65"/>
      <c r="NFU37" s="65"/>
      <c r="NFV37" s="65"/>
      <c r="NFW37" s="65"/>
      <c r="NFX37" s="65"/>
      <c r="NFY37" s="65"/>
      <c r="NFZ37" s="65"/>
      <c r="NGA37" s="65"/>
      <c r="NGB37" s="65"/>
      <c r="NGC37" s="65"/>
      <c r="NGD37" s="65"/>
      <c r="NGE37" s="65"/>
      <c r="NGF37" s="65"/>
      <c r="NGG37" s="65"/>
      <c r="NGH37" s="65"/>
      <c r="NGI37" s="65"/>
      <c r="NGJ37" s="65"/>
      <c r="NGK37" s="65"/>
      <c r="NGL37" s="65"/>
      <c r="NGM37" s="65"/>
      <c r="NGN37" s="65"/>
      <c r="NGO37" s="65"/>
      <c r="NGP37" s="65"/>
      <c r="NGQ37" s="65"/>
      <c r="NGR37" s="65"/>
      <c r="NGS37" s="65"/>
      <c r="NGT37" s="65"/>
      <c r="NGU37" s="65"/>
      <c r="NGV37" s="65"/>
      <c r="NGW37" s="65"/>
      <c r="NGX37" s="65"/>
      <c r="NGY37" s="65"/>
      <c r="NGZ37" s="65"/>
      <c r="NHA37" s="65"/>
      <c r="NHB37" s="65"/>
      <c r="NHC37" s="65"/>
      <c r="NHD37" s="65"/>
      <c r="NHE37" s="65"/>
      <c r="NHF37" s="65"/>
      <c r="NHG37" s="65"/>
      <c r="NHH37" s="65"/>
      <c r="NHI37" s="65"/>
      <c r="NHJ37" s="65"/>
      <c r="NHK37" s="65"/>
      <c r="NHL37" s="65"/>
      <c r="NHM37" s="65"/>
      <c r="NHN37" s="65"/>
      <c r="NHO37" s="65"/>
      <c r="NHP37" s="65"/>
      <c r="NHQ37" s="65"/>
      <c r="NHR37" s="65"/>
      <c r="NHS37" s="65"/>
      <c r="NHT37" s="65"/>
      <c r="NHU37" s="65"/>
      <c r="NHV37" s="65"/>
      <c r="NHW37" s="65"/>
      <c r="NHX37" s="65"/>
      <c r="NHY37" s="65"/>
      <c r="NHZ37" s="65"/>
      <c r="NIA37" s="65"/>
      <c r="NIB37" s="65"/>
      <c r="NIC37" s="65"/>
      <c r="NID37" s="65"/>
      <c r="NIE37" s="65"/>
      <c r="NIF37" s="65"/>
      <c r="NIG37" s="65"/>
      <c r="NIH37" s="65"/>
      <c r="NII37" s="65"/>
      <c r="NIJ37" s="65"/>
      <c r="NIK37" s="65"/>
      <c r="NIL37" s="65"/>
      <c r="NIM37" s="65"/>
      <c r="NIN37" s="65"/>
      <c r="NIO37" s="65"/>
      <c r="NIP37" s="65"/>
      <c r="NIQ37" s="65"/>
      <c r="NIR37" s="65"/>
      <c r="NIS37" s="65"/>
      <c r="NIT37" s="65"/>
      <c r="NIU37" s="65"/>
      <c r="NIV37" s="65"/>
      <c r="NIW37" s="65"/>
      <c r="NIX37" s="65"/>
      <c r="NIY37" s="65"/>
      <c r="NIZ37" s="65"/>
      <c r="NJA37" s="65"/>
      <c r="NJB37" s="65"/>
      <c r="NJC37" s="65"/>
      <c r="NJD37" s="65"/>
      <c r="NJE37" s="65"/>
      <c r="NJF37" s="65"/>
      <c r="NJG37" s="65"/>
      <c r="NJH37" s="65"/>
      <c r="NJI37" s="65"/>
      <c r="NJJ37" s="65"/>
      <c r="NJK37" s="65"/>
      <c r="NJL37" s="65"/>
      <c r="NJM37" s="65"/>
      <c r="NJN37" s="65"/>
      <c r="NJO37" s="65"/>
      <c r="NJP37" s="65"/>
      <c r="NJQ37" s="65"/>
      <c r="NJR37" s="65"/>
      <c r="NJS37" s="65"/>
      <c r="NJT37" s="65"/>
      <c r="NJU37" s="65"/>
      <c r="NJV37" s="65"/>
      <c r="NJW37" s="65"/>
      <c r="NJX37" s="65"/>
      <c r="NJY37" s="65"/>
      <c r="NJZ37" s="65"/>
      <c r="NKA37" s="65"/>
      <c r="NKB37" s="65"/>
      <c r="NKC37" s="65"/>
      <c r="NKD37" s="65"/>
      <c r="NKE37" s="65"/>
      <c r="NKF37" s="65"/>
      <c r="NKG37" s="65"/>
      <c r="NKH37" s="65"/>
      <c r="NKI37" s="65"/>
      <c r="NKJ37" s="65"/>
      <c r="NKK37" s="65"/>
      <c r="NKL37" s="65"/>
      <c r="NKM37" s="65"/>
      <c r="NKN37" s="65"/>
      <c r="NKO37" s="65"/>
      <c r="NKP37" s="65"/>
      <c r="NKQ37" s="65"/>
      <c r="NKR37" s="65"/>
      <c r="NKS37" s="65"/>
      <c r="NKT37" s="65"/>
      <c r="NKU37" s="65"/>
      <c r="NKV37" s="65"/>
      <c r="NKW37" s="65"/>
      <c r="NKX37" s="65"/>
      <c r="NKY37" s="65"/>
      <c r="NKZ37" s="65"/>
      <c r="NLA37" s="65"/>
      <c r="NLB37" s="65"/>
      <c r="NLC37" s="65"/>
      <c r="NLD37" s="65"/>
      <c r="NLE37" s="65"/>
      <c r="NLF37" s="65"/>
      <c r="NLG37" s="65"/>
      <c r="NLH37" s="65"/>
      <c r="NLI37" s="65"/>
      <c r="NLJ37" s="65"/>
      <c r="NLK37" s="65"/>
      <c r="NLL37" s="65"/>
      <c r="NLM37" s="65"/>
      <c r="NLN37" s="65"/>
      <c r="NLO37" s="65"/>
      <c r="NLP37" s="65"/>
      <c r="NLQ37" s="65"/>
      <c r="NLR37" s="65"/>
      <c r="NLS37" s="65"/>
      <c r="NLT37" s="65"/>
      <c r="NLU37" s="65"/>
      <c r="NLV37" s="65"/>
      <c r="NLW37" s="65"/>
      <c r="NLX37" s="65"/>
      <c r="NLY37" s="65"/>
      <c r="NLZ37" s="65"/>
      <c r="NMA37" s="65"/>
      <c r="NMB37" s="65"/>
      <c r="NMC37" s="65"/>
      <c r="NMD37" s="65"/>
      <c r="NME37" s="65"/>
      <c r="NMF37" s="65"/>
      <c r="NMG37" s="65"/>
      <c r="NMH37" s="65"/>
      <c r="NMI37" s="65"/>
      <c r="NMJ37" s="65"/>
      <c r="NMK37" s="65"/>
      <c r="NML37" s="65"/>
      <c r="NMM37" s="65"/>
      <c r="NMN37" s="65"/>
      <c r="NMO37" s="65"/>
      <c r="NMP37" s="65"/>
      <c r="NMQ37" s="65"/>
      <c r="NMR37" s="65"/>
      <c r="NMS37" s="65"/>
      <c r="NMT37" s="65"/>
      <c r="NMU37" s="65"/>
      <c r="NMV37" s="65"/>
      <c r="NMW37" s="65"/>
      <c r="NMX37" s="65"/>
      <c r="NMY37" s="65"/>
      <c r="NMZ37" s="65"/>
      <c r="NNA37" s="65"/>
      <c r="NNB37" s="65"/>
      <c r="NNC37" s="65"/>
      <c r="NND37" s="65"/>
      <c r="NNE37" s="65"/>
      <c r="NNF37" s="65"/>
      <c r="NNG37" s="65"/>
      <c r="NNH37" s="65"/>
      <c r="NNI37" s="65"/>
      <c r="NNJ37" s="65"/>
      <c r="NNK37" s="65"/>
      <c r="NNL37" s="65"/>
      <c r="NNM37" s="65"/>
      <c r="NNN37" s="65"/>
      <c r="NNO37" s="65"/>
      <c r="NNP37" s="65"/>
      <c r="NNQ37" s="65"/>
      <c r="NNR37" s="65"/>
      <c r="NNS37" s="65"/>
      <c r="NNT37" s="65"/>
      <c r="NNU37" s="65"/>
      <c r="NNV37" s="65"/>
      <c r="NNW37" s="65"/>
      <c r="NNX37" s="65"/>
      <c r="NNY37" s="65"/>
      <c r="NNZ37" s="65"/>
      <c r="NOA37" s="65"/>
      <c r="NOB37" s="65"/>
      <c r="NOC37" s="65"/>
      <c r="NOD37" s="65"/>
      <c r="NOE37" s="65"/>
      <c r="NOF37" s="65"/>
      <c r="NOG37" s="65"/>
      <c r="NOH37" s="65"/>
      <c r="NOI37" s="65"/>
      <c r="NOJ37" s="65"/>
      <c r="NOK37" s="65"/>
      <c r="NOL37" s="65"/>
      <c r="NOM37" s="65"/>
      <c r="NON37" s="65"/>
      <c r="NOO37" s="65"/>
      <c r="NOP37" s="65"/>
      <c r="NOQ37" s="65"/>
      <c r="NOR37" s="65"/>
      <c r="NOS37" s="65"/>
      <c r="NOT37" s="65"/>
      <c r="NOU37" s="65"/>
      <c r="NOV37" s="65"/>
      <c r="NOW37" s="65"/>
      <c r="NOX37" s="65"/>
      <c r="NOY37" s="65"/>
      <c r="NOZ37" s="65"/>
      <c r="NPA37" s="65"/>
      <c r="NPB37" s="65"/>
      <c r="NPC37" s="65"/>
      <c r="NPD37" s="65"/>
      <c r="NPE37" s="65"/>
      <c r="NPF37" s="65"/>
      <c r="NPG37" s="65"/>
      <c r="NPH37" s="65"/>
      <c r="NPI37" s="65"/>
      <c r="NPJ37" s="65"/>
      <c r="NPK37" s="65"/>
      <c r="NPL37" s="65"/>
      <c r="NPM37" s="65"/>
      <c r="NPN37" s="65"/>
      <c r="NPO37" s="65"/>
      <c r="NPP37" s="65"/>
      <c r="NPQ37" s="65"/>
      <c r="NPR37" s="65"/>
      <c r="NPS37" s="65"/>
      <c r="NPT37" s="65"/>
      <c r="NPU37" s="65"/>
      <c r="NPV37" s="65"/>
      <c r="NPW37" s="65"/>
      <c r="NPX37" s="65"/>
      <c r="NPY37" s="65"/>
      <c r="NPZ37" s="65"/>
      <c r="NQA37" s="65"/>
      <c r="NQB37" s="65"/>
      <c r="NQC37" s="65"/>
      <c r="NQD37" s="65"/>
      <c r="NQE37" s="65"/>
      <c r="NQF37" s="65"/>
      <c r="NQG37" s="65"/>
      <c r="NQH37" s="65"/>
      <c r="NQI37" s="65"/>
      <c r="NQJ37" s="65"/>
      <c r="NQK37" s="65"/>
      <c r="NQL37" s="65"/>
      <c r="NQM37" s="65"/>
      <c r="NQN37" s="65"/>
      <c r="NQO37" s="65"/>
      <c r="NQP37" s="65"/>
      <c r="NQQ37" s="65"/>
      <c r="NQR37" s="65"/>
      <c r="NQS37" s="65"/>
      <c r="NQT37" s="65"/>
      <c r="NQU37" s="65"/>
      <c r="NQV37" s="65"/>
      <c r="NQW37" s="65"/>
      <c r="NQX37" s="65"/>
      <c r="NQY37" s="65"/>
      <c r="NQZ37" s="65"/>
      <c r="NRA37" s="65"/>
      <c r="NRB37" s="65"/>
      <c r="NRC37" s="65"/>
      <c r="NRD37" s="65"/>
      <c r="NRE37" s="65"/>
      <c r="NRF37" s="65"/>
      <c r="NRG37" s="65"/>
      <c r="NRH37" s="65"/>
      <c r="NRI37" s="65"/>
      <c r="NRJ37" s="65"/>
      <c r="NRK37" s="65"/>
      <c r="NRL37" s="65"/>
      <c r="NRM37" s="65"/>
      <c r="NRN37" s="65"/>
      <c r="NRO37" s="65"/>
      <c r="NRP37" s="65"/>
      <c r="NRQ37" s="65"/>
      <c r="NRR37" s="65"/>
      <c r="NRS37" s="65"/>
      <c r="NRT37" s="65"/>
      <c r="NRU37" s="65"/>
      <c r="NRV37" s="65"/>
      <c r="NRW37" s="65"/>
      <c r="NRX37" s="65"/>
      <c r="NRY37" s="65"/>
      <c r="NRZ37" s="65"/>
      <c r="NSA37" s="65"/>
      <c r="NSB37" s="65"/>
      <c r="NSC37" s="65"/>
      <c r="NSD37" s="65"/>
      <c r="NSE37" s="65"/>
      <c r="NSF37" s="65"/>
      <c r="NSG37" s="65"/>
      <c r="NSH37" s="65"/>
      <c r="NSI37" s="65"/>
      <c r="NSJ37" s="65"/>
      <c r="NSK37" s="65"/>
      <c r="NSL37" s="65"/>
      <c r="NSM37" s="65"/>
      <c r="NSN37" s="65"/>
      <c r="NSO37" s="65"/>
      <c r="NSP37" s="65"/>
      <c r="NSQ37" s="65"/>
      <c r="NSR37" s="65"/>
      <c r="NSS37" s="65"/>
      <c r="NST37" s="65"/>
      <c r="NSU37" s="65"/>
      <c r="NSV37" s="65"/>
      <c r="NSW37" s="65"/>
      <c r="NSX37" s="65"/>
      <c r="NSY37" s="65"/>
      <c r="NSZ37" s="65"/>
      <c r="NTA37" s="65"/>
      <c r="NTB37" s="65"/>
      <c r="NTC37" s="65"/>
      <c r="NTD37" s="65"/>
      <c r="NTE37" s="65"/>
      <c r="NTF37" s="65"/>
      <c r="NTG37" s="65"/>
      <c r="NTH37" s="65"/>
      <c r="NTI37" s="65"/>
      <c r="NTJ37" s="65"/>
      <c r="NTK37" s="65"/>
      <c r="NTL37" s="65"/>
      <c r="NTM37" s="65"/>
      <c r="NTN37" s="65"/>
      <c r="NTO37" s="65"/>
      <c r="NTP37" s="65"/>
      <c r="NTQ37" s="65"/>
      <c r="NTR37" s="65"/>
      <c r="NTS37" s="65"/>
      <c r="NTT37" s="65"/>
      <c r="NTU37" s="65"/>
      <c r="NTV37" s="65"/>
      <c r="NTW37" s="65"/>
      <c r="NTX37" s="65"/>
      <c r="NTY37" s="65"/>
      <c r="NTZ37" s="65"/>
      <c r="NUA37" s="65"/>
      <c r="NUB37" s="65"/>
      <c r="NUC37" s="65"/>
      <c r="NUD37" s="65"/>
      <c r="NUE37" s="65"/>
      <c r="NUF37" s="65"/>
      <c r="NUG37" s="65"/>
      <c r="NUH37" s="65"/>
      <c r="NUI37" s="65"/>
      <c r="NUJ37" s="65"/>
      <c r="NUK37" s="65"/>
      <c r="NUL37" s="65"/>
      <c r="NUM37" s="65"/>
      <c r="NUN37" s="65"/>
      <c r="NUO37" s="65"/>
      <c r="NUP37" s="65"/>
      <c r="NUQ37" s="65"/>
      <c r="NUR37" s="65"/>
      <c r="NUS37" s="65"/>
      <c r="NUT37" s="65"/>
      <c r="NUU37" s="65"/>
      <c r="NUV37" s="65"/>
      <c r="NUW37" s="65"/>
      <c r="NUX37" s="65"/>
      <c r="NUY37" s="65"/>
      <c r="NUZ37" s="65"/>
      <c r="NVA37" s="65"/>
      <c r="NVB37" s="65"/>
      <c r="NVC37" s="65"/>
      <c r="NVD37" s="65"/>
      <c r="NVE37" s="65"/>
      <c r="NVF37" s="65"/>
      <c r="NVG37" s="65"/>
      <c r="NVH37" s="65"/>
      <c r="NVI37" s="65"/>
      <c r="NVJ37" s="65"/>
      <c r="NVK37" s="65"/>
      <c r="NVL37" s="65"/>
      <c r="NVM37" s="65"/>
      <c r="NVN37" s="65"/>
      <c r="NVO37" s="65"/>
      <c r="NVP37" s="65"/>
      <c r="NVQ37" s="65"/>
      <c r="NVR37" s="65"/>
      <c r="NVS37" s="65"/>
      <c r="NVT37" s="65"/>
      <c r="NVU37" s="65"/>
      <c r="NVV37" s="65"/>
      <c r="NVW37" s="65"/>
      <c r="NVX37" s="65"/>
      <c r="NVY37" s="65"/>
      <c r="NVZ37" s="65"/>
      <c r="NWA37" s="65"/>
      <c r="NWB37" s="65"/>
      <c r="NWC37" s="65"/>
      <c r="NWD37" s="65"/>
      <c r="NWE37" s="65"/>
      <c r="NWF37" s="65"/>
      <c r="NWG37" s="65"/>
      <c r="NWH37" s="65"/>
      <c r="NWI37" s="65"/>
      <c r="NWJ37" s="65"/>
      <c r="NWK37" s="65"/>
      <c r="NWL37" s="65"/>
      <c r="NWM37" s="65"/>
      <c r="NWN37" s="65"/>
      <c r="NWO37" s="65"/>
      <c r="NWP37" s="65"/>
      <c r="NWQ37" s="65"/>
      <c r="NWR37" s="65"/>
      <c r="NWS37" s="65"/>
      <c r="NWT37" s="65"/>
      <c r="NWU37" s="65"/>
      <c r="NWV37" s="65"/>
      <c r="NWW37" s="65"/>
      <c r="NWX37" s="65"/>
      <c r="NWY37" s="65"/>
      <c r="NWZ37" s="65"/>
      <c r="NXA37" s="65"/>
      <c r="NXB37" s="65"/>
      <c r="NXC37" s="65"/>
      <c r="NXD37" s="65"/>
      <c r="NXE37" s="65"/>
      <c r="NXF37" s="65"/>
      <c r="NXG37" s="65"/>
      <c r="NXH37" s="65"/>
      <c r="NXI37" s="65"/>
      <c r="NXJ37" s="65"/>
      <c r="NXK37" s="65"/>
      <c r="NXL37" s="65"/>
      <c r="NXM37" s="65"/>
      <c r="NXN37" s="65"/>
      <c r="NXO37" s="65"/>
      <c r="NXP37" s="65"/>
      <c r="NXQ37" s="65"/>
      <c r="NXR37" s="65"/>
      <c r="NXS37" s="65"/>
      <c r="NXT37" s="65"/>
      <c r="NXU37" s="65"/>
      <c r="NXV37" s="65"/>
      <c r="NXW37" s="65"/>
      <c r="NXX37" s="65"/>
      <c r="NXY37" s="65"/>
      <c r="NXZ37" s="65"/>
      <c r="NYA37" s="65"/>
      <c r="NYB37" s="65"/>
      <c r="NYC37" s="65"/>
      <c r="NYD37" s="65"/>
      <c r="NYE37" s="65"/>
      <c r="NYF37" s="65"/>
      <c r="NYG37" s="65"/>
      <c r="NYH37" s="65"/>
      <c r="NYI37" s="65"/>
      <c r="NYJ37" s="65"/>
      <c r="NYK37" s="65"/>
      <c r="NYL37" s="65"/>
      <c r="NYM37" s="65"/>
      <c r="NYN37" s="65"/>
      <c r="NYO37" s="65"/>
      <c r="NYP37" s="65"/>
      <c r="NYQ37" s="65"/>
      <c r="NYR37" s="65"/>
      <c r="NYS37" s="65"/>
      <c r="NYT37" s="65"/>
      <c r="NYU37" s="65"/>
      <c r="NYV37" s="65"/>
      <c r="NYW37" s="65"/>
      <c r="NYX37" s="65"/>
      <c r="NYY37" s="65"/>
      <c r="NYZ37" s="65"/>
      <c r="NZA37" s="65"/>
      <c r="NZB37" s="65"/>
      <c r="NZC37" s="65"/>
      <c r="NZD37" s="65"/>
      <c r="NZE37" s="65"/>
      <c r="NZF37" s="65"/>
      <c r="NZG37" s="65"/>
      <c r="NZH37" s="65"/>
      <c r="NZI37" s="65"/>
      <c r="NZJ37" s="65"/>
      <c r="NZK37" s="65"/>
      <c r="NZL37" s="65"/>
      <c r="NZM37" s="65"/>
      <c r="NZN37" s="65"/>
      <c r="NZO37" s="65"/>
      <c r="NZP37" s="65"/>
      <c r="NZQ37" s="65"/>
      <c r="NZR37" s="65"/>
      <c r="NZS37" s="65"/>
      <c r="NZT37" s="65"/>
      <c r="NZU37" s="65"/>
      <c r="NZV37" s="65"/>
      <c r="NZW37" s="65"/>
      <c r="NZX37" s="65"/>
      <c r="NZY37" s="65"/>
      <c r="NZZ37" s="65"/>
      <c r="OAA37" s="65"/>
      <c r="OAB37" s="65"/>
      <c r="OAC37" s="65"/>
      <c r="OAD37" s="65"/>
      <c r="OAE37" s="65"/>
      <c r="OAF37" s="65"/>
      <c r="OAG37" s="65"/>
      <c r="OAH37" s="65"/>
      <c r="OAI37" s="65"/>
      <c r="OAJ37" s="65"/>
      <c r="OAK37" s="65"/>
      <c r="OAL37" s="65"/>
      <c r="OAM37" s="65"/>
      <c r="OAN37" s="65"/>
      <c r="OAO37" s="65"/>
      <c r="OAP37" s="65"/>
      <c r="OAQ37" s="65"/>
      <c r="OAR37" s="65"/>
      <c r="OAS37" s="65"/>
      <c r="OAT37" s="65"/>
      <c r="OAU37" s="65"/>
      <c r="OAV37" s="65"/>
      <c r="OAW37" s="65"/>
      <c r="OAX37" s="65"/>
      <c r="OAY37" s="65"/>
      <c r="OAZ37" s="65"/>
      <c r="OBA37" s="65"/>
      <c r="OBB37" s="65"/>
      <c r="OBC37" s="65"/>
      <c r="OBD37" s="65"/>
      <c r="OBE37" s="65"/>
      <c r="OBF37" s="65"/>
      <c r="OBG37" s="65"/>
      <c r="OBH37" s="65"/>
      <c r="OBI37" s="65"/>
      <c r="OBJ37" s="65"/>
      <c r="OBK37" s="65"/>
      <c r="OBL37" s="65"/>
      <c r="OBM37" s="65"/>
      <c r="OBN37" s="65"/>
      <c r="OBO37" s="65"/>
      <c r="OBP37" s="65"/>
      <c r="OBQ37" s="65"/>
      <c r="OBR37" s="65"/>
      <c r="OBS37" s="65"/>
      <c r="OBT37" s="65"/>
      <c r="OBU37" s="65"/>
      <c r="OBV37" s="65"/>
      <c r="OBW37" s="65"/>
      <c r="OBX37" s="65"/>
      <c r="OBY37" s="65"/>
      <c r="OBZ37" s="65"/>
      <c r="OCA37" s="65"/>
      <c r="OCB37" s="65"/>
      <c r="OCC37" s="65"/>
      <c r="OCD37" s="65"/>
      <c r="OCE37" s="65"/>
      <c r="OCF37" s="65"/>
      <c r="OCG37" s="65"/>
      <c r="OCH37" s="65"/>
      <c r="OCI37" s="65"/>
      <c r="OCJ37" s="65"/>
      <c r="OCK37" s="65"/>
      <c r="OCL37" s="65"/>
      <c r="OCM37" s="65"/>
      <c r="OCN37" s="65"/>
      <c r="OCO37" s="65"/>
      <c r="OCP37" s="65"/>
      <c r="OCQ37" s="65"/>
      <c r="OCR37" s="65"/>
      <c r="OCS37" s="65"/>
      <c r="OCT37" s="65"/>
      <c r="OCU37" s="65"/>
      <c r="OCV37" s="65"/>
      <c r="OCW37" s="65"/>
      <c r="OCX37" s="65"/>
      <c r="OCY37" s="65"/>
      <c r="OCZ37" s="65"/>
      <c r="ODA37" s="65"/>
      <c r="ODB37" s="65"/>
      <c r="ODC37" s="65"/>
      <c r="ODD37" s="65"/>
      <c r="ODE37" s="65"/>
      <c r="ODF37" s="65"/>
      <c r="ODG37" s="65"/>
      <c r="ODH37" s="65"/>
      <c r="ODI37" s="65"/>
      <c r="ODJ37" s="65"/>
      <c r="ODK37" s="65"/>
      <c r="ODL37" s="65"/>
      <c r="ODM37" s="65"/>
      <c r="ODN37" s="65"/>
      <c r="ODO37" s="65"/>
      <c r="ODP37" s="65"/>
      <c r="ODQ37" s="65"/>
      <c r="ODR37" s="65"/>
      <c r="ODS37" s="65"/>
      <c r="ODT37" s="65"/>
      <c r="ODU37" s="65"/>
      <c r="ODV37" s="65"/>
      <c r="ODW37" s="65"/>
      <c r="ODX37" s="65"/>
      <c r="ODY37" s="65"/>
      <c r="ODZ37" s="65"/>
      <c r="OEA37" s="65"/>
      <c r="OEB37" s="65"/>
      <c r="OEC37" s="65"/>
      <c r="OED37" s="65"/>
      <c r="OEE37" s="65"/>
      <c r="OEF37" s="65"/>
      <c r="OEG37" s="65"/>
      <c r="OEH37" s="65"/>
      <c r="OEI37" s="65"/>
      <c r="OEJ37" s="65"/>
      <c r="OEK37" s="65"/>
      <c r="OEL37" s="65"/>
      <c r="OEM37" s="65"/>
      <c r="OEN37" s="65"/>
      <c r="OEO37" s="65"/>
      <c r="OEP37" s="65"/>
      <c r="OEQ37" s="65"/>
      <c r="OER37" s="65"/>
      <c r="OES37" s="65"/>
      <c r="OET37" s="65"/>
      <c r="OEU37" s="65"/>
      <c r="OEV37" s="65"/>
      <c r="OEW37" s="65"/>
      <c r="OEX37" s="65"/>
      <c r="OEY37" s="65"/>
      <c r="OEZ37" s="65"/>
      <c r="OFA37" s="65"/>
      <c r="OFB37" s="65"/>
      <c r="OFC37" s="65"/>
      <c r="OFD37" s="65"/>
      <c r="OFE37" s="65"/>
      <c r="OFF37" s="65"/>
      <c r="OFG37" s="65"/>
      <c r="OFH37" s="65"/>
      <c r="OFI37" s="65"/>
      <c r="OFJ37" s="65"/>
      <c r="OFK37" s="65"/>
      <c r="OFL37" s="65"/>
      <c r="OFM37" s="65"/>
      <c r="OFN37" s="65"/>
      <c r="OFO37" s="65"/>
      <c r="OFP37" s="65"/>
      <c r="OFQ37" s="65"/>
      <c r="OFR37" s="65"/>
      <c r="OFS37" s="65"/>
      <c r="OFT37" s="65"/>
      <c r="OFU37" s="65"/>
      <c r="OFV37" s="65"/>
      <c r="OFW37" s="65"/>
      <c r="OFX37" s="65"/>
      <c r="OFY37" s="65"/>
      <c r="OFZ37" s="65"/>
      <c r="OGA37" s="65"/>
      <c r="OGB37" s="65"/>
      <c r="OGC37" s="65"/>
      <c r="OGD37" s="65"/>
      <c r="OGE37" s="65"/>
      <c r="OGF37" s="65"/>
      <c r="OGG37" s="65"/>
      <c r="OGH37" s="65"/>
      <c r="OGI37" s="65"/>
      <c r="OGJ37" s="65"/>
      <c r="OGK37" s="65"/>
      <c r="OGL37" s="65"/>
      <c r="OGM37" s="65"/>
      <c r="OGN37" s="65"/>
      <c r="OGO37" s="65"/>
      <c r="OGP37" s="65"/>
      <c r="OGQ37" s="65"/>
      <c r="OGR37" s="65"/>
      <c r="OGS37" s="65"/>
      <c r="OGT37" s="65"/>
      <c r="OGU37" s="65"/>
      <c r="OGV37" s="65"/>
      <c r="OGW37" s="65"/>
      <c r="OGX37" s="65"/>
      <c r="OGY37" s="65"/>
      <c r="OGZ37" s="65"/>
      <c r="OHA37" s="65"/>
      <c r="OHB37" s="65"/>
      <c r="OHC37" s="65"/>
      <c r="OHD37" s="65"/>
      <c r="OHE37" s="65"/>
      <c r="OHF37" s="65"/>
      <c r="OHG37" s="65"/>
      <c r="OHH37" s="65"/>
      <c r="OHI37" s="65"/>
      <c r="OHJ37" s="65"/>
      <c r="OHK37" s="65"/>
      <c r="OHL37" s="65"/>
      <c r="OHM37" s="65"/>
      <c r="OHN37" s="65"/>
      <c r="OHO37" s="65"/>
      <c r="OHP37" s="65"/>
      <c r="OHQ37" s="65"/>
      <c r="OHR37" s="65"/>
      <c r="OHS37" s="65"/>
      <c r="OHT37" s="65"/>
      <c r="OHU37" s="65"/>
      <c r="OHV37" s="65"/>
      <c r="OHW37" s="65"/>
      <c r="OHX37" s="65"/>
      <c r="OHY37" s="65"/>
      <c r="OHZ37" s="65"/>
      <c r="OIA37" s="65"/>
      <c r="OIB37" s="65"/>
      <c r="OIC37" s="65"/>
      <c r="OID37" s="65"/>
      <c r="OIE37" s="65"/>
      <c r="OIF37" s="65"/>
      <c r="OIG37" s="65"/>
      <c r="OIH37" s="65"/>
      <c r="OII37" s="65"/>
      <c r="OIJ37" s="65"/>
      <c r="OIK37" s="65"/>
      <c r="OIL37" s="65"/>
      <c r="OIM37" s="65"/>
      <c r="OIN37" s="65"/>
      <c r="OIO37" s="65"/>
      <c r="OIP37" s="65"/>
      <c r="OIQ37" s="65"/>
      <c r="OIR37" s="65"/>
      <c r="OIS37" s="65"/>
      <c r="OIT37" s="65"/>
      <c r="OIU37" s="65"/>
      <c r="OIV37" s="65"/>
      <c r="OIW37" s="65"/>
      <c r="OIX37" s="65"/>
      <c r="OIY37" s="65"/>
      <c r="OIZ37" s="65"/>
      <c r="OJA37" s="65"/>
      <c r="OJB37" s="65"/>
      <c r="OJC37" s="65"/>
      <c r="OJD37" s="65"/>
      <c r="OJE37" s="65"/>
      <c r="OJF37" s="65"/>
      <c r="OJG37" s="65"/>
      <c r="OJH37" s="65"/>
      <c r="OJI37" s="65"/>
      <c r="OJJ37" s="65"/>
      <c r="OJK37" s="65"/>
      <c r="OJL37" s="65"/>
      <c r="OJM37" s="65"/>
      <c r="OJN37" s="65"/>
      <c r="OJO37" s="65"/>
      <c r="OJP37" s="65"/>
      <c r="OJQ37" s="65"/>
      <c r="OJR37" s="65"/>
      <c r="OJS37" s="65"/>
      <c r="OJT37" s="65"/>
      <c r="OJU37" s="65"/>
      <c r="OJV37" s="65"/>
      <c r="OJW37" s="65"/>
      <c r="OJX37" s="65"/>
      <c r="OJY37" s="65"/>
      <c r="OJZ37" s="65"/>
      <c r="OKA37" s="65"/>
      <c r="OKB37" s="65"/>
      <c r="OKC37" s="65"/>
      <c r="OKD37" s="65"/>
      <c r="OKE37" s="65"/>
      <c r="OKF37" s="65"/>
      <c r="OKG37" s="65"/>
      <c r="OKH37" s="65"/>
      <c r="OKI37" s="65"/>
      <c r="OKJ37" s="65"/>
      <c r="OKK37" s="65"/>
      <c r="OKL37" s="65"/>
      <c r="OKM37" s="65"/>
      <c r="OKN37" s="65"/>
      <c r="OKO37" s="65"/>
      <c r="OKP37" s="65"/>
      <c r="OKQ37" s="65"/>
      <c r="OKR37" s="65"/>
      <c r="OKS37" s="65"/>
      <c r="OKT37" s="65"/>
      <c r="OKU37" s="65"/>
      <c r="OKV37" s="65"/>
      <c r="OKW37" s="65"/>
      <c r="OKX37" s="65"/>
      <c r="OKY37" s="65"/>
      <c r="OKZ37" s="65"/>
      <c r="OLA37" s="65"/>
      <c r="OLB37" s="65"/>
      <c r="OLC37" s="65"/>
      <c r="OLD37" s="65"/>
      <c r="OLE37" s="65"/>
      <c r="OLF37" s="65"/>
      <c r="OLG37" s="65"/>
      <c r="OLH37" s="65"/>
      <c r="OLI37" s="65"/>
      <c r="OLJ37" s="65"/>
      <c r="OLK37" s="65"/>
      <c r="OLL37" s="65"/>
      <c r="OLM37" s="65"/>
      <c r="OLN37" s="65"/>
      <c r="OLO37" s="65"/>
      <c r="OLP37" s="65"/>
      <c r="OLQ37" s="65"/>
      <c r="OLR37" s="65"/>
      <c r="OLS37" s="65"/>
      <c r="OLT37" s="65"/>
      <c r="OLU37" s="65"/>
      <c r="OLV37" s="65"/>
      <c r="OLW37" s="65"/>
      <c r="OLX37" s="65"/>
      <c r="OLY37" s="65"/>
      <c r="OLZ37" s="65"/>
      <c r="OMA37" s="65"/>
      <c r="OMB37" s="65"/>
      <c r="OMC37" s="65"/>
      <c r="OMD37" s="65"/>
      <c r="OME37" s="65"/>
      <c r="OMF37" s="65"/>
      <c r="OMG37" s="65"/>
      <c r="OMH37" s="65"/>
      <c r="OMI37" s="65"/>
      <c r="OMJ37" s="65"/>
      <c r="OMK37" s="65"/>
      <c r="OML37" s="65"/>
      <c r="OMM37" s="65"/>
      <c r="OMN37" s="65"/>
      <c r="OMO37" s="65"/>
      <c r="OMP37" s="65"/>
      <c r="OMQ37" s="65"/>
      <c r="OMR37" s="65"/>
      <c r="OMS37" s="65"/>
      <c r="OMT37" s="65"/>
      <c r="OMU37" s="65"/>
      <c r="OMV37" s="65"/>
      <c r="OMW37" s="65"/>
      <c r="OMX37" s="65"/>
      <c r="OMY37" s="65"/>
      <c r="OMZ37" s="65"/>
      <c r="ONA37" s="65"/>
      <c r="ONB37" s="65"/>
      <c r="ONC37" s="65"/>
      <c r="OND37" s="65"/>
      <c r="ONE37" s="65"/>
      <c r="ONF37" s="65"/>
      <c r="ONG37" s="65"/>
      <c r="ONH37" s="65"/>
      <c r="ONI37" s="65"/>
      <c r="ONJ37" s="65"/>
      <c r="ONK37" s="65"/>
      <c r="ONL37" s="65"/>
      <c r="ONM37" s="65"/>
      <c r="ONN37" s="65"/>
      <c r="ONO37" s="65"/>
      <c r="ONP37" s="65"/>
      <c r="ONQ37" s="65"/>
      <c r="ONR37" s="65"/>
      <c r="ONS37" s="65"/>
      <c r="ONT37" s="65"/>
      <c r="ONU37" s="65"/>
      <c r="ONV37" s="65"/>
      <c r="ONW37" s="65"/>
      <c r="ONX37" s="65"/>
      <c r="ONY37" s="65"/>
      <c r="ONZ37" s="65"/>
      <c r="OOA37" s="65"/>
      <c r="OOB37" s="65"/>
      <c r="OOC37" s="65"/>
      <c r="OOD37" s="65"/>
      <c r="OOE37" s="65"/>
      <c r="OOF37" s="65"/>
      <c r="OOG37" s="65"/>
      <c r="OOH37" s="65"/>
      <c r="OOI37" s="65"/>
      <c r="OOJ37" s="65"/>
      <c r="OOK37" s="65"/>
      <c r="OOL37" s="65"/>
      <c r="OOM37" s="65"/>
      <c r="OON37" s="65"/>
      <c r="OOO37" s="65"/>
      <c r="OOP37" s="65"/>
      <c r="OOQ37" s="65"/>
      <c r="OOR37" s="65"/>
      <c r="OOS37" s="65"/>
      <c r="OOT37" s="65"/>
      <c r="OOU37" s="65"/>
      <c r="OOV37" s="65"/>
      <c r="OOW37" s="65"/>
      <c r="OOX37" s="65"/>
      <c r="OOY37" s="65"/>
      <c r="OOZ37" s="65"/>
      <c r="OPA37" s="65"/>
      <c r="OPB37" s="65"/>
      <c r="OPC37" s="65"/>
      <c r="OPD37" s="65"/>
      <c r="OPE37" s="65"/>
      <c r="OPF37" s="65"/>
      <c r="OPG37" s="65"/>
      <c r="OPH37" s="65"/>
      <c r="OPI37" s="65"/>
      <c r="OPJ37" s="65"/>
      <c r="OPK37" s="65"/>
      <c r="OPL37" s="65"/>
      <c r="OPM37" s="65"/>
      <c r="OPN37" s="65"/>
      <c r="OPO37" s="65"/>
      <c r="OPP37" s="65"/>
      <c r="OPQ37" s="65"/>
      <c r="OPR37" s="65"/>
      <c r="OPS37" s="65"/>
      <c r="OPT37" s="65"/>
      <c r="OPU37" s="65"/>
      <c r="OPV37" s="65"/>
      <c r="OPW37" s="65"/>
      <c r="OPX37" s="65"/>
      <c r="OPY37" s="65"/>
      <c r="OPZ37" s="65"/>
      <c r="OQA37" s="65"/>
      <c r="OQB37" s="65"/>
      <c r="OQC37" s="65"/>
      <c r="OQD37" s="65"/>
      <c r="OQE37" s="65"/>
      <c r="OQF37" s="65"/>
      <c r="OQG37" s="65"/>
      <c r="OQH37" s="65"/>
      <c r="OQI37" s="65"/>
      <c r="OQJ37" s="65"/>
      <c r="OQK37" s="65"/>
      <c r="OQL37" s="65"/>
      <c r="OQM37" s="65"/>
      <c r="OQN37" s="65"/>
      <c r="OQO37" s="65"/>
      <c r="OQP37" s="65"/>
      <c r="OQQ37" s="65"/>
      <c r="OQR37" s="65"/>
      <c r="OQS37" s="65"/>
      <c r="OQT37" s="65"/>
      <c r="OQU37" s="65"/>
      <c r="OQV37" s="65"/>
      <c r="OQW37" s="65"/>
      <c r="OQX37" s="65"/>
      <c r="OQY37" s="65"/>
      <c r="OQZ37" s="65"/>
      <c r="ORA37" s="65"/>
      <c r="ORB37" s="65"/>
      <c r="ORC37" s="65"/>
      <c r="ORD37" s="65"/>
      <c r="ORE37" s="65"/>
      <c r="ORF37" s="65"/>
      <c r="ORG37" s="65"/>
      <c r="ORH37" s="65"/>
      <c r="ORI37" s="65"/>
      <c r="ORJ37" s="65"/>
      <c r="ORK37" s="65"/>
      <c r="ORL37" s="65"/>
      <c r="ORM37" s="65"/>
      <c r="ORN37" s="65"/>
      <c r="ORO37" s="65"/>
      <c r="ORP37" s="65"/>
      <c r="ORQ37" s="65"/>
      <c r="ORR37" s="65"/>
      <c r="ORS37" s="65"/>
      <c r="ORT37" s="65"/>
      <c r="ORU37" s="65"/>
      <c r="ORV37" s="65"/>
      <c r="ORW37" s="65"/>
      <c r="ORX37" s="65"/>
      <c r="ORY37" s="65"/>
      <c r="ORZ37" s="65"/>
      <c r="OSA37" s="65"/>
      <c r="OSB37" s="65"/>
      <c r="OSC37" s="65"/>
      <c r="OSD37" s="65"/>
      <c r="OSE37" s="65"/>
      <c r="OSF37" s="65"/>
      <c r="OSG37" s="65"/>
      <c r="OSH37" s="65"/>
      <c r="OSI37" s="65"/>
      <c r="OSJ37" s="65"/>
      <c r="OSK37" s="65"/>
      <c r="OSL37" s="65"/>
      <c r="OSM37" s="65"/>
      <c r="OSN37" s="65"/>
      <c r="OSO37" s="65"/>
      <c r="OSP37" s="65"/>
      <c r="OSQ37" s="65"/>
      <c r="OSR37" s="65"/>
      <c r="OSS37" s="65"/>
      <c r="OST37" s="65"/>
      <c r="OSU37" s="65"/>
      <c r="OSV37" s="65"/>
      <c r="OSW37" s="65"/>
      <c r="OSX37" s="65"/>
      <c r="OSY37" s="65"/>
      <c r="OSZ37" s="65"/>
      <c r="OTA37" s="65"/>
      <c r="OTB37" s="65"/>
      <c r="OTC37" s="65"/>
      <c r="OTD37" s="65"/>
      <c r="OTE37" s="65"/>
      <c r="OTF37" s="65"/>
      <c r="OTG37" s="65"/>
      <c r="OTH37" s="65"/>
      <c r="OTI37" s="65"/>
      <c r="OTJ37" s="65"/>
      <c r="OTK37" s="65"/>
      <c r="OTL37" s="65"/>
      <c r="OTM37" s="65"/>
      <c r="OTN37" s="65"/>
      <c r="OTO37" s="65"/>
      <c r="OTP37" s="65"/>
      <c r="OTQ37" s="65"/>
      <c r="OTR37" s="65"/>
      <c r="OTS37" s="65"/>
      <c r="OTT37" s="65"/>
      <c r="OTU37" s="65"/>
      <c r="OTV37" s="65"/>
      <c r="OTW37" s="65"/>
      <c r="OTX37" s="65"/>
      <c r="OTY37" s="65"/>
      <c r="OTZ37" s="65"/>
      <c r="OUA37" s="65"/>
      <c r="OUB37" s="65"/>
      <c r="OUC37" s="65"/>
      <c r="OUD37" s="65"/>
      <c r="OUE37" s="65"/>
      <c r="OUF37" s="65"/>
      <c r="OUG37" s="65"/>
      <c r="OUH37" s="65"/>
      <c r="OUI37" s="65"/>
      <c r="OUJ37" s="65"/>
      <c r="OUK37" s="65"/>
      <c r="OUL37" s="65"/>
      <c r="OUM37" s="65"/>
      <c r="OUN37" s="65"/>
      <c r="OUO37" s="65"/>
      <c r="OUP37" s="65"/>
      <c r="OUQ37" s="65"/>
      <c r="OUR37" s="65"/>
      <c r="OUS37" s="65"/>
      <c r="OUT37" s="65"/>
      <c r="OUU37" s="65"/>
      <c r="OUV37" s="65"/>
      <c r="OUW37" s="65"/>
      <c r="OUX37" s="65"/>
      <c r="OUY37" s="65"/>
      <c r="OUZ37" s="65"/>
      <c r="OVA37" s="65"/>
      <c r="OVB37" s="65"/>
      <c r="OVC37" s="65"/>
      <c r="OVD37" s="65"/>
      <c r="OVE37" s="65"/>
      <c r="OVF37" s="65"/>
      <c r="OVG37" s="65"/>
      <c r="OVH37" s="65"/>
      <c r="OVI37" s="65"/>
      <c r="OVJ37" s="65"/>
      <c r="OVK37" s="65"/>
      <c r="OVL37" s="65"/>
      <c r="OVM37" s="65"/>
      <c r="OVN37" s="65"/>
      <c r="OVO37" s="65"/>
      <c r="OVP37" s="65"/>
      <c r="OVQ37" s="65"/>
      <c r="OVR37" s="65"/>
      <c r="OVS37" s="65"/>
      <c r="OVT37" s="65"/>
      <c r="OVU37" s="65"/>
      <c r="OVV37" s="65"/>
      <c r="OVW37" s="65"/>
      <c r="OVX37" s="65"/>
      <c r="OVY37" s="65"/>
      <c r="OVZ37" s="65"/>
      <c r="OWA37" s="65"/>
      <c r="OWB37" s="65"/>
      <c r="OWC37" s="65"/>
      <c r="OWD37" s="65"/>
      <c r="OWE37" s="65"/>
      <c r="OWF37" s="65"/>
      <c r="OWG37" s="65"/>
      <c r="OWH37" s="65"/>
      <c r="OWI37" s="65"/>
      <c r="OWJ37" s="65"/>
      <c r="OWK37" s="65"/>
      <c r="OWL37" s="65"/>
      <c r="OWM37" s="65"/>
      <c r="OWN37" s="65"/>
      <c r="OWO37" s="65"/>
      <c r="OWP37" s="65"/>
      <c r="OWQ37" s="65"/>
      <c r="OWR37" s="65"/>
      <c r="OWS37" s="65"/>
      <c r="OWT37" s="65"/>
      <c r="OWU37" s="65"/>
      <c r="OWV37" s="65"/>
      <c r="OWW37" s="65"/>
      <c r="OWX37" s="65"/>
      <c r="OWY37" s="65"/>
      <c r="OWZ37" s="65"/>
      <c r="OXA37" s="65"/>
      <c r="OXB37" s="65"/>
      <c r="OXC37" s="65"/>
      <c r="OXD37" s="65"/>
      <c r="OXE37" s="65"/>
      <c r="OXF37" s="65"/>
      <c r="OXG37" s="65"/>
      <c r="OXH37" s="65"/>
      <c r="OXI37" s="65"/>
      <c r="OXJ37" s="65"/>
      <c r="OXK37" s="65"/>
      <c r="OXL37" s="65"/>
      <c r="OXM37" s="65"/>
      <c r="OXN37" s="65"/>
      <c r="OXO37" s="65"/>
      <c r="OXP37" s="65"/>
      <c r="OXQ37" s="65"/>
      <c r="OXR37" s="65"/>
      <c r="OXS37" s="65"/>
      <c r="OXT37" s="65"/>
      <c r="OXU37" s="65"/>
      <c r="OXV37" s="65"/>
      <c r="OXW37" s="65"/>
      <c r="OXX37" s="65"/>
      <c r="OXY37" s="65"/>
      <c r="OXZ37" s="65"/>
      <c r="OYA37" s="65"/>
      <c r="OYB37" s="65"/>
      <c r="OYC37" s="65"/>
      <c r="OYD37" s="65"/>
      <c r="OYE37" s="65"/>
      <c r="OYF37" s="65"/>
      <c r="OYG37" s="65"/>
      <c r="OYH37" s="65"/>
      <c r="OYI37" s="65"/>
      <c r="OYJ37" s="65"/>
      <c r="OYK37" s="65"/>
      <c r="OYL37" s="65"/>
      <c r="OYM37" s="65"/>
      <c r="OYN37" s="65"/>
      <c r="OYO37" s="65"/>
      <c r="OYP37" s="65"/>
      <c r="OYQ37" s="65"/>
      <c r="OYR37" s="65"/>
      <c r="OYS37" s="65"/>
      <c r="OYT37" s="65"/>
      <c r="OYU37" s="65"/>
      <c r="OYV37" s="65"/>
      <c r="OYW37" s="65"/>
      <c r="OYX37" s="65"/>
      <c r="OYY37" s="65"/>
      <c r="OYZ37" s="65"/>
      <c r="OZA37" s="65"/>
      <c r="OZB37" s="65"/>
      <c r="OZC37" s="65"/>
      <c r="OZD37" s="65"/>
      <c r="OZE37" s="65"/>
      <c r="OZF37" s="65"/>
      <c r="OZG37" s="65"/>
      <c r="OZH37" s="65"/>
      <c r="OZI37" s="65"/>
      <c r="OZJ37" s="65"/>
      <c r="OZK37" s="65"/>
      <c r="OZL37" s="65"/>
      <c r="OZM37" s="65"/>
      <c r="OZN37" s="65"/>
      <c r="OZO37" s="65"/>
      <c r="OZP37" s="65"/>
      <c r="OZQ37" s="65"/>
      <c r="OZR37" s="65"/>
      <c r="OZS37" s="65"/>
      <c r="OZT37" s="65"/>
      <c r="OZU37" s="65"/>
      <c r="OZV37" s="65"/>
      <c r="OZW37" s="65"/>
      <c r="OZX37" s="65"/>
      <c r="OZY37" s="65"/>
      <c r="OZZ37" s="65"/>
      <c r="PAA37" s="65"/>
      <c r="PAB37" s="65"/>
      <c r="PAC37" s="65"/>
      <c r="PAD37" s="65"/>
      <c r="PAE37" s="65"/>
      <c r="PAF37" s="65"/>
      <c r="PAG37" s="65"/>
      <c r="PAH37" s="65"/>
      <c r="PAI37" s="65"/>
      <c r="PAJ37" s="65"/>
      <c r="PAK37" s="65"/>
      <c r="PAL37" s="65"/>
      <c r="PAM37" s="65"/>
      <c r="PAN37" s="65"/>
      <c r="PAO37" s="65"/>
      <c r="PAP37" s="65"/>
      <c r="PAQ37" s="65"/>
      <c r="PAR37" s="65"/>
      <c r="PAS37" s="65"/>
      <c r="PAT37" s="65"/>
      <c r="PAU37" s="65"/>
      <c r="PAV37" s="65"/>
      <c r="PAW37" s="65"/>
      <c r="PAX37" s="65"/>
      <c r="PAY37" s="65"/>
      <c r="PAZ37" s="65"/>
      <c r="PBA37" s="65"/>
      <c r="PBB37" s="65"/>
      <c r="PBC37" s="65"/>
      <c r="PBD37" s="65"/>
      <c r="PBE37" s="65"/>
      <c r="PBF37" s="65"/>
      <c r="PBG37" s="65"/>
      <c r="PBH37" s="65"/>
      <c r="PBI37" s="65"/>
      <c r="PBJ37" s="65"/>
      <c r="PBK37" s="65"/>
      <c r="PBL37" s="65"/>
      <c r="PBM37" s="65"/>
      <c r="PBN37" s="65"/>
      <c r="PBO37" s="65"/>
      <c r="PBP37" s="65"/>
      <c r="PBQ37" s="65"/>
      <c r="PBR37" s="65"/>
      <c r="PBS37" s="65"/>
      <c r="PBT37" s="65"/>
      <c r="PBU37" s="65"/>
      <c r="PBV37" s="65"/>
      <c r="PBW37" s="65"/>
      <c r="PBX37" s="65"/>
      <c r="PBY37" s="65"/>
      <c r="PBZ37" s="65"/>
      <c r="PCA37" s="65"/>
      <c r="PCB37" s="65"/>
      <c r="PCC37" s="65"/>
      <c r="PCD37" s="65"/>
      <c r="PCE37" s="65"/>
      <c r="PCF37" s="65"/>
      <c r="PCG37" s="65"/>
      <c r="PCH37" s="65"/>
      <c r="PCI37" s="65"/>
      <c r="PCJ37" s="65"/>
      <c r="PCK37" s="65"/>
      <c r="PCL37" s="65"/>
      <c r="PCM37" s="65"/>
      <c r="PCN37" s="65"/>
      <c r="PCO37" s="65"/>
      <c r="PCP37" s="65"/>
      <c r="PCQ37" s="65"/>
      <c r="PCR37" s="65"/>
      <c r="PCS37" s="65"/>
      <c r="PCT37" s="65"/>
      <c r="PCU37" s="65"/>
      <c r="PCV37" s="65"/>
      <c r="PCW37" s="65"/>
      <c r="PCX37" s="65"/>
      <c r="PCY37" s="65"/>
      <c r="PCZ37" s="65"/>
      <c r="PDA37" s="65"/>
      <c r="PDB37" s="65"/>
      <c r="PDC37" s="65"/>
      <c r="PDD37" s="65"/>
      <c r="PDE37" s="65"/>
      <c r="PDF37" s="65"/>
      <c r="PDG37" s="65"/>
      <c r="PDH37" s="65"/>
      <c r="PDI37" s="65"/>
      <c r="PDJ37" s="65"/>
      <c r="PDK37" s="65"/>
      <c r="PDL37" s="65"/>
      <c r="PDM37" s="65"/>
      <c r="PDN37" s="65"/>
      <c r="PDO37" s="65"/>
      <c r="PDP37" s="65"/>
      <c r="PDQ37" s="65"/>
      <c r="PDR37" s="65"/>
      <c r="PDS37" s="65"/>
      <c r="PDT37" s="65"/>
      <c r="PDU37" s="65"/>
      <c r="PDV37" s="65"/>
      <c r="PDW37" s="65"/>
      <c r="PDX37" s="65"/>
      <c r="PDY37" s="65"/>
      <c r="PDZ37" s="65"/>
      <c r="PEA37" s="65"/>
      <c r="PEB37" s="65"/>
      <c r="PEC37" s="65"/>
      <c r="PED37" s="65"/>
      <c r="PEE37" s="65"/>
      <c r="PEF37" s="65"/>
      <c r="PEG37" s="65"/>
      <c r="PEH37" s="65"/>
      <c r="PEI37" s="65"/>
      <c r="PEJ37" s="65"/>
      <c r="PEK37" s="65"/>
      <c r="PEL37" s="65"/>
      <c r="PEM37" s="65"/>
      <c r="PEN37" s="65"/>
      <c r="PEO37" s="65"/>
      <c r="PEP37" s="65"/>
      <c r="PEQ37" s="65"/>
      <c r="PER37" s="65"/>
      <c r="PES37" s="65"/>
      <c r="PET37" s="65"/>
      <c r="PEU37" s="65"/>
      <c r="PEV37" s="65"/>
      <c r="PEW37" s="65"/>
      <c r="PEX37" s="65"/>
      <c r="PEY37" s="65"/>
      <c r="PEZ37" s="65"/>
      <c r="PFA37" s="65"/>
      <c r="PFB37" s="65"/>
      <c r="PFC37" s="65"/>
      <c r="PFD37" s="65"/>
      <c r="PFE37" s="65"/>
      <c r="PFF37" s="65"/>
      <c r="PFG37" s="65"/>
      <c r="PFH37" s="65"/>
      <c r="PFI37" s="65"/>
      <c r="PFJ37" s="65"/>
      <c r="PFK37" s="65"/>
      <c r="PFL37" s="65"/>
      <c r="PFM37" s="65"/>
      <c r="PFN37" s="65"/>
      <c r="PFO37" s="65"/>
      <c r="PFP37" s="65"/>
      <c r="PFQ37" s="65"/>
      <c r="PFR37" s="65"/>
      <c r="PFS37" s="65"/>
      <c r="PFT37" s="65"/>
      <c r="PFU37" s="65"/>
      <c r="PFV37" s="65"/>
      <c r="PFW37" s="65"/>
      <c r="PFX37" s="65"/>
      <c r="PFY37" s="65"/>
      <c r="PFZ37" s="65"/>
      <c r="PGA37" s="65"/>
      <c r="PGB37" s="65"/>
      <c r="PGC37" s="65"/>
      <c r="PGD37" s="65"/>
      <c r="PGE37" s="65"/>
      <c r="PGF37" s="65"/>
      <c r="PGG37" s="65"/>
      <c r="PGH37" s="65"/>
      <c r="PGI37" s="65"/>
      <c r="PGJ37" s="65"/>
      <c r="PGK37" s="65"/>
      <c r="PGL37" s="65"/>
      <c r="PGM37" s="65"/>
      <c r="PGN37" s="65"/>
      <c r="PGO37" s="65"/>
      <c r="PGP37" s="65"/>
      <c r="PGQ37" s="65"/>
      <c r="PGR37" s="65"/>
      <c r="PGS37" s="65"/>
      <c r="PGT37" s="65"/>
      <c r="PGU37" s="65"/>
      <c r="PGV37" s="65"/>
      <c r="PGW37" s="65"/>
      <c r="PGX37" s="65"/>
      <c r="PGY37" s="65"/>
      <c r="PGZ37" s="65"/>
      <c r="PHA37" s="65"/>
      <c r="PHB37" s="65"/>
      <c r="PHC37" s="65"/>
      <c r="PHD37" s="65"/>
      <c r="PHE37" s="65"/>
      <c r="PHF37" s="65"/>
      <c r="PHG37" s="65"/>
      <c r="PHH37" s="65"/>
      <c r="PHI37" s="65"/>
      <c r="PHJ37" s="65"/>
      <c r="PHK37" s="65"/>
      <c r="PHL37" s="65"/>
      <c r="PHM37" s="65"/>
      <c r="PHN37" s="65"/>
      <c r="PHO37" s="65"/>
      <c r="PHP37" s="65"/>
      <c r="PHQ37" s="65"/>
      <c r="PHR37" s="65"/>
      <c r="PHS37" s="65"/>
      <c r="PHT37" s="65"/>
      <c r="PHU37" s="65"/>
      <c r="PHV37" s="65"/>
      <c r="PHW37" s="65"/>
      <c r="PHX37" s="65"/>
      <c r="PHY37" s="65"/>
      <c r="PHZ37" s="65"/>
      <c r="PIA37" s="65"/>
      <c r="PIB37" s="65"/>
      <c r="PIC37" s="65"/>
      <c r="PID37" s="65"/>
      <c r="PIE37" s="65"/>
      <c r="PIF37" s="65"/>
      <c r="PIG37" s="65"/>
      <c r="PIH37" s="65"/>
      <c r="PII37" s="65"/>
      <c r="PIJ37" s="65"/>
      <c r="PIK37" s="65"/>
      <c r="PIL37" s="65"/>
      <c r="PIM37" s="65"/>
      <c r="PIN37" s="65"/>
      <c r="PIO37" s="65"/>
      <c r="PIP37" s="65"/>
      <c r="PIQ37" s="65"/>
      <c r="PIR37" s="65"/>
      <c r="PIS37" s="65"/>
      <c r="PIT37" s="65"/>
      <c r="PIU37" s="65"/>
      <c r="PIV37" s="65"/>
      <c r="PIW37" s="65"/>
      <c r="PIX37" s="65"/>
      <c r="PIY37" s="65"/>
      <c r="PIZ37" s="65"/>
      <c r="PJA37" s="65"/>
      <c r="PJB37" s="65"/>
      <c r="PJC37" s="65"/>
      <c r="PJD37" s="65"/>
      <c r="PJE37" s="65"/>
      <c r="PJF37" s="65"/>
      <c r="PJG37" s="65"/>
      <c r="PJH37" s="65"/>
      <c r="PJI37" s="65"/>
      <c r="PJJ37" s="65"/>
      <c r="PJK37" s="65"/>
      <c r="PJL37" s="65"/>
      <c r="PJM37" s="65"/>
      <c r="PJN37" s="65"/>
      <c r="PJO37" s="65"/>
      <c r="PJP37" s="65"/>
      <c r="PJQ37" s="65"/>
      <c r="PJR37" s="65"/>
      <c r="PJS37" s="65"/>
      <c r="PJT37" s="65"/>
      <c r="PJU37" s="65"/>
      <c r="PJV37" s="65"/>
      <c r="PJW37" s="65"/>
      <c r="PJX37" s="65"/>
      <c r="PJY37" s="65"/>
      <c r="PJZ37" s="65"/>
      <c r="PKA37" s="65"/>
      <c r="PKB37" s="65"/>
      <c r="PKC37" s="65"/>
      <c r="PKD37" s="65"/>
      <c r="PKE37" s="65"/>
      <c r="PKF37" s="65"/>
      <c r="PKG37" s="65"/>
      <c r="PKH37" s="65"/>
      <c r="PKI37" s="65"/>
      <c r="PKJ37" s="65"/>
      <c r="PKK37" s="65"/>
      <c r="PKL37" s="65"/>
      <c r="PKM37" s="65"/>
      <c r="PKN37" s="65"/>
      <c r="PKO37" s="65"/>
      <c r="PKP37" s="65"/>
      <c r="PKQ37" s="65"/>
      <c r="PKR37" s="65"/>
      <c r="PKS37" s="65"/>
      <c r="PKT37" s="65"/>
      <c r="PKU37" s="65"/>
      <c r="PKV37" s="65"/>
      <c r="PKW37" s="65"/>
      <c r="PKX37" s="65"/>
      <c r="PKY37" s="65"/>
      <c r="PKZ37" s="65"/>
      <c r="PLA37" s="65"/>
      <c r="PLB37" s="65"/>
      <c r="PLC37" s="65"/>
      <c r="PLD37" s="65"/>
      <c r="PLE37" s="65"/>
      <c r="PLF37" s="65"/>
      <c r="PLG37" s="65"/>
      <c r="PLH37" s="65"/>
      <c r="PLI37" s="65"/>
      <c r="PLJ37" s="65"/>
      <c r="PLK37" s="65"/>
      <c r="PLL37" s="65"/>
      <c r="PLM37" s="65"/>
      <c r="PLN37" s="65"/>
      <c r="PLO37" s="65"/>
      <c r="PLP37" s="65"/>
      <c r="PLQ37" s="65"/>
      <c r="PLR37" s="65"/>
      <c r="PLS37" s="65"/>
      <c r="PLT37" s="65"/>
      <c r="PLU37" s="65"/>
      <c r="PLV37" s="65"/>
      <c r="PLW37" s="65"/>
      <c r="PLX37" s="65"/>
      <c r="PLY37" s="65"/>
      <c r="PLZ37" s="65"/>
      <c r="PMA37" s="65"/>
      <c r="PMB37" s="65"/>
      <c r="PMC37" s="65"/>
      <c r="PMD37" s="65"/>
      <c r="PME37" s="65"/>
      <c r="PMF37" s="65"/>
      <c r="PMG37" s="65"/>
      <c r="PMH37" s="65"/>
      <c r="PMI37" s="65"/>
      <c r="PMJ37" s="65"/>
      <c r="PMK37" s="65"/>
      <c r="PML37" s="65"/>
      <c r="PMM37" s="65"/>
      <c r="PMN37" s="65"/>
      <c r="PMO37" s="65"/>
      <c r="PMP37" s="65"/>
      <c r="PMQ37" s="65"/>
      <c r="PMR37" s="65"/>
      <c r="PMS37" s="65"/>
      <c r="PMT37" s="65"/>
      <c r="PMU37" s="65"/>
      <c r="PMV37" s="65"/>
      <c r="PMW37" s="65"/>
      <c r="PMX37" s="65"/>
      <c r="PMY37" s="65"/>
      <c r="PMZ37" s="65"/>
      <c r="PNA37" s="65"/>
      <c r="PNB37" s="65"/>
      <c r="PNC37" s="65"/>
      <c r="PND37" s="65"/>
      <c r="PNE37" s="65"/>
      <c r="PNF37" s="65"/>
      <c r="PNG37" s="65"/>
      <c r="PNH37" s="65"/>
      <c r="PNI37" s="65"/>
      <c r="PNJ37" s="65"/>
      <c r="PNK37" s="65"/>
      <c r="PNL37" s="65"/>
      <c r="PNM37" s="65"/>
      <c r="PNN37" s="65"/>
      <c r="PNO37" s="65"/>
      <c r="PNP37" s="65"/>
      <c r="PNQ37" s="65"/>
      <c r="PNR37" s="65"/>
      <c r="PNS37" s="65"/>
      <c r="PNT37" s="65"/>
      <c r="PNU37" s="65"/>
      <c r="PNV37" s="65"/>
      <c r="PNW37" s="65"/>
      <c r="PNX37" s="65"/>
      <c r="PNY37" s="65"/>
      <c r="PNZ37" s="65"/>
      <c r="POA37" s="65"/>
      <c r="POB37" s="65"/>
      <c r="POC37" s="65"/>
      <c r="POD37" s="65"/>
      <c r="POE37" s="65"/>
      <c r="POF37" s="65"/>
      <c r="POG37" s="65"/>
      <c r="POH37" s="65"/>
      <c r="POI37" s="65"/>
      <c r="POJ37" s="65"/>
      <c r="POK37" s="65"/>
      <c r="POL37" s="65"/>
      <c r="POM37" s="65"/>
      <c r="PON37" s="65"/>
      <c r="POO37" s="65"/>
      <c r="POP37" s="65"/>
      <c r="POQ37" s="65"/>
      <c r="POR37" s="65"/>
      <c r="POS37" s="65"/>
      <c r="POT37" s="65"/>
      <c r="POU37" s="65"/>
      <c r="POV37" s="65"/>
      <c r="POW37" s="65"/>
      <c r="POX37" s="65"/>
      <c r="POY37" s="65"/>
      <c r="POZ37" s="65"/>
      <c r="PPA37" s="65"/>
      <c r="PPB37" s="65"/>
      <c r="PPC37" s="65"/>
      <c r="PPD37" s="65"/>
      <c r="PPE37" s="65"/>
      <c r="PPF37" s="65"/>
      <c r="PPG37" s="65"/>
      <c r="PPH37" s="65"/>
      <c r="PPI37" s="65"/>
      <c r="PPJ37" s="65"/>
      <c r="PPK37" s="65"/>
      <c r="PPL37" s="65"/>
      <c r="PPM37" s="65"/>
      <c r="PPN37" s="65"/>
      <c r="PPO37" s="65"/>
      <c r="PPP37" s="65"/>
      <c r="PPQ37" s="65"/>
      <c r="PPR37" s="65"/>
      <c r="PPS37" s="65"/>
      <c r="PPT37" s="65"/>
      <c r="PPU37" s="65"/>
      <c r="PPV37" s="65"/>
      <c r="PPW37" s="65"/>
      <c r="PPX37" s="65"/>
      <c r="PPY37" s="65"/>
      <c r="PPZ37" s="65"/>
      <c r="PQA37" s="65"/>
      <c r="PQB37" s="65"/>
      <c r="PQC37" s="65"/>
      <c r="PQD37" s="65"/>
      <c r="PQE37" s="65"/>
      <c r="PQF37" s="65"/>
      <c r="PQG37" s="65"/>
      <c r="PQH37" s="65"/>
      <c r="PQI37" s="65"/>
      <c r="PQJ37" s="65"/>
      <c r="PQK37" s="65"/>
      <c r="PQL37" s="65"/>
      <c r="PQM37" s="65"/>
      <c r="PQN37" s="65"/>
      <c r="PQO37" s="65"/>
      <c r="PQP37" s="65"/>
      <c r="PQQ37" s="65"/>
      <c r="PQR37" s="65"/>
      <c r="PQS37" s="65"/>
      <c r="PQT37" s="65"/>
      <c r="PQU37" s="65"/>
      <c r="PQV37" s="65"/>
      <c r="PQW37" s="65"/>
      <c r="PQX37" s="65"/>
      <c r="PQY37" s="65"/>
      <c r="PQZ37" s="65"/>
      <c r="PRA37" s="65"/>
      <c r="PRB37" s="65"/>
      <c r="PRC37" s="65"/>
      <c r="PRD37" s="65"/>
      <c r="PRE37" s="65"/>
      <c r="PRF37" s="65"/>
      <c r="PRG37" s="65"/>
      <c r="PRH37" s="65"/>
      <c r="PRI37" s="65"/>
      <c r="PRJ37" s="65"/>
      <c r="PRK37" s="65"/>
      <c r="PRL37" s="65"/>
      <c r="PRM37" s="65"/>
      <c r="PRN37" s="65"/>
      <c r="PRO37" s="65"/>
      <c r="PRP37" s="65"/>
      <c r="PRQ37" s="65"/>
      <c r="PRR37" s="65"/>
      <c r="PRS37" s="65"/>
      <c r="PRT37" s="65"/>
      <c r="PRU37" s="65"/>
      <c r="PRV37" s="65"/>
      <c r="PRW37" s="65"/>
      <c r="PRX37" s="65"/>
      <c r="PRY37" s="65"/>
      <c r="PRZ37" s="65"/>
      <c r="PSA37" s="65"/>
      <c r="PSB37" s="65"/>
      <c r="PSC37" s="65"/>
      <c r="PSD37" s="65"/>
      <c r="PSE37" s="65"/>
      <c r="PSF37" s="65"/>
      <c r="PSG37" s="65"/>
      <c r="PSH37" s="65"/>
      <c r="PSI37" s="65"/>
      <c r="PSJ37" s="65"/>
      <c r="PSK37" s="65"/>
      <c r="PSL37" s="65"/>
      <c r="PSM37" s="65"/>
      <c r="PSN37" s="65"/>
      <c r="PSO37" s="65"/>
      <c r="PSP37" s="65"/>
      <c r="PSQ37" s="65"/>
      <c r="PSR37" s="65"/>
      <c r="PSS37" s="65"/>
      <c r="PST37" s="65"/>
      <c r="PSU37" s="65"/>
      <c r="PSV37" s="65"/>
      <c r="PSW37" s="65"/>
      <c r="PSX37" s="65"/>
      <c r="PSY37" s="65"/>
      <c r="PSZ37" s="65"/>
      <c r="PTA37" s="65"/>
      <c r="PTB37" s="65"/>
      <c r="PTC37" s="65"/>
      <c r="PTD37" s="65"/>
      <c r="PTE37" s="65"/>
      <c r="PTF37" s="65"/>
      <c r="PTG37" s="65"/>
      <c r="PTH37" s="65"/>
      <c r="PTI37" s="65"/>
      <c r="PTJ37" s="65"/>
      <c r="PTK37" s="65"/>
      <c r="PTL37" s="65"/>
      <c r="PTM37" s="65"/>
      <c r="PTN37" s="65"/>
      <c r="PTO37" s="65"/>
      <c r="PTP37" s="65"/>
      <c r="PTQ37" s="65"/>
      <c r="PTR37" s="65"/>
      <c r="PTS37" s="65"/>
      <c r="PTT37" s="65"/>
      <c r="PTU37" s="65"/>
      <c r="PTV37" s="65"/>
      <c r="PTW37" s="65"/>
      <c r="PTX37" s="65"/>
      <c r="PTY37" s="65"/>
      <c r="PTZ37" s="65"/>
      <c r="PUA37" s="65"/>
      <c r="PUB37" s="65"/>
      <c r="PUC37" s="65"/>
      <c r="PUD37" s="65"/>
      <c r="PUE37" s="65"/>
      <c r="PUF37" s="65"/>
      <c r="PUG37" s="65"/>
      <c r="PUH37" s="65"/>
      <c r="PUI37" s="65"/>
      <c r="PUJ37" s="65"/>
      <c r="PUK37" s="65"/>
      <c r="PUL37" s="65"/>
      <c r="PUM37" s="65"/>
      <c r="PUN37" s="65"/>
      <c r="PUO37" s="65"/>
      <c r="PUP37" s="65"/>
      <c r="PUQ37" s="65"/>
      <c r="PUR37" s="65"/>
      <c r="PUS37" s="65"/>
      <c r="PUT37" s="65"/>
      <c r="PUU37" s="65"/>
      <c r="PUV37" s="65"/>
      <c r="PUW37" s="65"/>
      <c r="PUX37" s="65"/>
      <c r="PUY37" s="65"/>
      <c r="PUZ37" s="65"/>
      <c r="PVA37" s="65"/>
      <c r="PVB37" s="65"/>
      <c r="PVC37" s="65"/>
      <c r="PVD37" s="65"/>
      <c r="PVE37" s="65"/>
      <c r="PVF37" s="65"/>
      <c r="PVG37" s="65"/>
      <c r="PVH37" s="65"/>
      <c r="PVI37" s="65"/>
      <c r="PVJ37" s="65"/>
      <c r="PVK37" s="65"/>
      <c r="PVL37" s="65"/>
      <c r="PVM37" s="65"/>
      <c r="PVN37" s="65"/>
      <c r="PVO37" s="65"/>
      <c r="PVP37" s="65"/>
      <c r="PVQ37" s="65"/>
      <c r="PVR37" s="65"/>
      <c r="PVS37" s="65"/>
      <c r="PVT37" s="65"/>
      <c r="PVU37" s="65"/>
      <c r="PVV37" s="65"/>
      <c r="PVW37" s="65"/>
      <c r="PVX37" s="65"/>
      <c r="PVY37" s="65"/>
      <c r="PVZ37" s="65"/>
      <c r="PWA37" s="65"/>
      <c r="PWB37" s="65"/>
      <c r="PWC37" s="65"/>
      <c r="PWD37" s="65"/>
      <c r="PWE37" s="65"/>
      <c r="PWF37" s="65"/>
      <c r="PWG37" s="65"/>
      <c r="PWH37" s="65"/>
      <c r="PWI37" s="65"/>
      <c r="PWJ37" s="65"/>
      <c r="PWK37" s="65"/>
      <c r="PWL37" s="65"/>
      <c r="PWM37" s="65"/>
      <c r="PWN37" s="65"/>
      <c r="PWO37" s="65"/>
      <c r="PWP37" s="65"/>
      <c r="PWQ37" s="65"/>
      <c r="PWR37" s="65"/>
      <c r="PWS37" s="65"/>
      <c r="PWT37" s="65"/>
      <c r="PWU37" s="65"/>
      <c r="PWV37" s="65"/>
      <c r="PWW37" s="65"/>
      <c r="PWX37" s="65"/>
      <c r="PWY37" s="65"/>
      <c r="PWZ37" s="65"/>
      <c r="PXA37" s="65"/>
      <c r="PXB37" s="65"/>
      <c r="PXC37" s="65"/>
      <c r="PXD37" s="65"/>
      <c r="PXE37" s="65"/>
      <c r="PXF37" s="65"/>
      <c r="PXG37" s="65"/>
      <c r="PXH37" s="65"/>
      <c r="PXI37" s="65"/>
      <c r="PXJ37" s="65"/>
      <c r="PXK37" s="65"/>
      <c r="PXL37" s="65"/>
      <c r="PXM37" s="65"/>
      <c r="PXN37" s="65"/>
      <c r="PXO37" s="65"/>
      <c r="PXP37" s="65"/>
      <c r="PXQ37" s="65"/>
      <c r="PXR37" s="65"/>
      <c r="PXS37" s="65"/>
      <c r="PXT37" s="65"/>
      <c r="PXU37" s="65"/>
      <c r="PXV37" s="65"/>
      <c r="PXW37" s="65"/>
      <c r="PXX37" s="65"/>
      <c r="PXY37" s="65"/>
      <c r="PXZ37" s="65"/>
      <c r="PYA37" s="65"/>
      <c r="PYB37" s="65"/>
      <c r="PYC37" s="65"/>
      <c r="PYD37" s="65"/>
      <c r="PYE37" s="65"/>
      <c r="PYF37" s="65"/>
      <c r="PYG37" s="65"/>
      <c r="PYH37" s="65"/>
      <c r="PYI37" s="65"/>
      <c r="PYJ37" s="65"/>
      <c r="PYK37" s="65"/>
      <c r="PYL37" s="65"/>
      <c r="PYM37" s="65"/>
      <c r="PYN37" s="65"/>
      <c r="PYO37" s="65"/>
      <c r="PYP37" s="65"/>
      <c r="PYQ37" s="65"/>
      <c r="PYR37" s="65"/>
      <c r="PYS37" s="65"/>
      <c r="PYT37" s="65"/>
      <c r="PYU37" s="65"/>
      <c r="PYV37" s="65"/>
      <c r="PYW37" s="65"/>
      <c r="PYX37" s="65"/>
      <c r="PYY37" s="65"/>
      <c r="PYZ37" s="65"/>
      <c r="PZA37" s="65"/>
      <c r="PZB37" s="65"/>
      <c r="PZC37" s="65"/>
      <c r="PZD37" s="65"/>
      <c r="PZE37" s="65"/>
      <c r="PZF37" s="65"/>
      <c r="PZG37" s="65"/>
      <c r="PZH37" s="65"/>
      <c r="PZI37" s="65"/>
      <c r="PZJ37" s="65"/>
      <c r="PZK37" s="65"/>
      <c r="PZL37" s="65"/>
      <c r="PZM37" s="65"/>
      <c r="PZN37" s="65"/>
      <c r="PZO37" s="65"/>
      <c r="PZP37" s="65"/>
      <c r="PZQ37" s="65"/>
      <c r="PZR37" s="65"/>
      <c r="PZS37" s="65"/>
      <c r="PZT37" s="65"/>
      <c r="PZU37" s="65"/>
      <c r="PZV37" s="65"/>
      <c r="PZW37" s="65"/>
      <c r="PZX37" s="65"/>
      <c r="PZY37" s="65"/>
      <c r="PZZ37" s="65"/>
      <c r="QAA37" s="65"/>
      <c r="QAB37" s="65"/>
      <c r="QAC37" s="65"/>
      <c r="QAD37" s="65"/>
      <c r="QAE37" s="65"/>
      <c r="QAF37" s="65"/>
      <c r="QAG37" s="65"/>
      <c r="QAH37" s="65"/>
      <c r="QAI37" s="65"/>
      <c r="QAJ37" s="65"/>
      <c r="QAK37" s="65"/>
      <c r="QAL37" s="65"/>
      <c r="QAM37" s="65"/>
      <c r="QAN37" s="65"/>
      <c r="QAO37" s="65"/>
      <c r="QAP37" s="65"/>
      <c r="QAQ37" s="65"/>
      <c r="QAR37" s="65"/>
      <c r="QAS37" s="65"/>
      <c r="QAT37" s="65"/>
      <c r="QAU37" s="65"/>
      <c r="QAV37" s="65"/>
      <c r="QAW37" s="65"/>
      <c r="QAX37" s="65"/>
      <c r="QAY37" s="65"/>
      <c r="QAZ37" s="65"/>
      <c r="QBA37" s="65"/>
      <c r="QBB37" s="65"/>
      <c r="QBC37" s="65"/>
      <c r="QBD37" s="65"/>
      <c r="QBE37" s="65"/>
      <c r="QBF37" s="65"/>
      <c r="QBG37" s="65"/>
      <c r="QBH37" s="65"/>
      <c r="QBI37" s="65"/>
      <c r="QBJ37" s="65"/>
      <c r="QBK37" s="65"/>
      <c r="QBL37" s="65"/>
      <c r="QBM37" s="65"/>
      <c r="QBN37" s="65"/>
      <c r="QBO37" s="65"/>
      <c r="QBP37" s="65"/>
      <c r="QBQ37" s="65"/>
      <c r="QBR37" s="65"/>
      <c r="QBS37" s="65"/>
      <c r="QBT37" s="65"/>
      <c r="QBU37" s="65"/>
      <c r="QBV37" s="65"/>
      <c r="QBW37" s="65"/>
      <c r="QBX37" s="65"/>
      <c r="QBY37" s="65"/>
      <c r="QBZ37" s="65"/>
      <c r="QCA37" s="65"/>
      <c r="QCB37" s="65"/>
      <c r="QCC37" s="65"/>
      <c r="QCD37" s="65"/>
      <c r="QCE37" s="65"/>
      <c r="QCF37" s="65"/>
      <c r="QCG37" s="65"/>
      <c r="QCH37" s="65"/>
      <c r="QCI37" s="65"/>
      <c r="QCJ37" s="65"/>
      <c r="QCK37" s="65"/>
      <c r="QCL37" s="65"/>
      <c r="QCM37" s="65"/>
      <c r="QCN37" s="65"/>
      <c r="QCO37" s="65"/>
      <c r="QCP37" s="65"/>
      <c r="QCQ37" s="65"/>
      <c r="QCR37" s="65"/>
      <c r="QCS37" s="65"/>
      <c r="QCT37" s="65"/>
      <c r="QCU37" s="65"/>
      <c r="QCV37" s="65"/>
      <c r="QCW37" s="65"/>
      <c r="QCX37" s="65"/>
      <c r="QCY37" s="65"/>
      <c r="QCZ37" s="65"/>
      <c r="QDA37" s="65"/>
      <c r="QDB37" s="65"/>
      <c r="QDC37" s="65"/>
      <c r="QDD37" s="65"/>
      <c r="QDE37" s="65"/>
      <c r="QDF37" s="65"/>
      <c r="QDG37" s="65"/>
      <c r="QDH37" s="65"/>
      <c r="QDI37" s="65"/>
      <c r="QDJ37" s="65"/>
      <c r="QDK37" s="65"/>
      <c r="QDL37" s="65"/>
      <c r="QDM37" s="65"/>
      <c r="QDN37" s="65"/>
      <c r="QDO37" s="65"/>
      <c r="QDP37" s="65"/>
      <c r="QDQ37" s="65"/>
      <c r="QDR37" s="65"/>
      <c r="QDS37" s="65"/>
      <c r="QDT37" s="65"/>
      <c r="QDU37" s="65"/>
      <c r="QDV37" s="65"/>
      <c r="QDW37" s="65"/>
      <c r="QDX37" s="65"/>
      <c r="QDY37" s="65"/>
      <c r="QDZ37" s="65"/>
      <c r="QEA37" s="65"/>
      <c r="QEB37" s="65"/>
      <c r="QEC37" s="65"/>
      <c r="QED37" s="65"/>
      <c r="QEE37" s="65"/>
      <c r="QEF37" s="65"/>
      <c r="QEG37" s="65"/>
      <c r="QEH37" s="65"/>
      <c r="QEI37" s="65"/>
      <c r="QEJ37" s="65"/>
      <c r="QEK37" s="65"/>
      <c r="QEL37" s="65"/>
      <c r="QEM37" s="65"/>
      <c r="QEN37" s="65"/>
      <c r="QEO37" s="65"/>
      <c r="QEP37" s="65"/>
      <c r="QEQ37" s="65"/>
      <c r="QER37" s="65"/>
      <c r="QES37" s="65"/>
      <c r="QET37" s="65"/>
      <c r="QEU37" s="65"/>
      <c r="QEV37" s="65"/>
      <c r="QEW37" s="65"/>
      <c r="QEX37" s="65"/>
      <c r="QEY37" s="65"/>
      <c r="QEZ37" s="65"/>
      <c r="QFA37" s="65"/>
      <c r="QFB37" s="65"/>
      <c r="QFC37" s="65"/>
      <c r="QFD37" s="65"/>
      <c r="QFE37" s="65"/>
      <c r="QFF37" s="65"/>
      <c r="QFG37" s="65"/>
      <c r="QFH37" s="65"/>
      <c r="QFI37" s="65"/>
      <c r="QFJ37" s="65"/>
      <c r="QFK37" s="65"/>
      <c r="QFL37" s="65"/>
      <c r="QFM37" s="65"/>
      <c r="QFN37" s="65"/>
      <c r="QFO37" s="65"/>
      <c r="QFP37" s="65"/>
      <c r="QFQ37" s="65"/>
      <c r="QFR37" s="65"/>
      <c r="QFS37" s="65"/>
      <c r="QFT37" s="65"/>
      <c r="QFU37" s="65"/>
      <c r="QFV37" s="65"/>
      <c r="QFW37" s="65"/>
      <c r="QFX37" s="65"/>
      <c r="QFY37" s="65"/>
      <c r="QFZ37" s="65"/>
      <c r="QGA37" s="65"/>
      <c r="QGB37" s="65"/>
      <c r="QGC37" s="65"/>
      <c r="QGD37" s="65"/>
      <c r="QGE37" s="65"/>
      <c r="QGF37" s="65"/>
      <c r="QGG37" s="65"/>
      <c r="QGH37" s="65"/>
      <c r="QGI37" s="65"/>
      <c r="QGJ37" s="65"/>
      <c r="QGK37" s="65"/>
      <c r="QGL37" s="65"/>
      <c r="QGM37" s="65"/>
      <c r="QGN37" s="65"/>
      <c r="QGO37" s="65"/>
      <c r="QGP37" s="65"/>
      <c r="QGQ37" s="65"/>
      <c r="QGR37" s="65"/>
      <c r="QGS37" s="65"/>
      <c r="QGT37" s="65"/>
      <c r="QGU37" s="65"/>
      <c r="QGV37" s="65"/>
      <c r="QGW37" s="65"/>
      <c r="QGX37" s="65"/>
      <c r="QGY37" s="65"/>
      <c r="QGZ37" s="65"/>
      <c r="QHA37" s="65"/>
      <c r="QHB37" s="65"/>
      <c r="QHC37" s="65"/>
      <c r="QHD37" s="65"/>
      <c r="QHE37" s="65"/>
      <c r="QHF37" s="65"/>
      <c r="QHG37" s="65"/>
      <c r="QHH37" s="65"/>
      <c r="QHI37" s="65"/>
      <c r="QHJ37" s="65"/>
      <c r="QHK37" s="65"/>
      <c r="QHL37" s="65"/>
      <c r="QHM37" s="65"/>
      <c r="QHN37" s="65"/>
      <c r="QHO37" s="65"/>
      <c r="QHP37" s="65"/>
      <c r="QHQ37" s="65"/>
      <c r="QHR37" s="65"/>
      <c r="QHS37" s="65"/>
      <c r="QHT37" s="65"/>
      <c r="QHU37" s="65"/>
      <c r="QHV37" s="65"/>
      <c r="QHW37" s="65"/>
      <c r="QHX37" s="65"/>
      <c r="QHY37" s="65"/>
      <c r="QHZ37" s="65"/>
      <c r="QIA37" s="65"/>
      <c r="QIB37" s="65"/>
      <c r="QIC37" s="65"/>
      <c r="QID37" s="65"/>
      <c r="QIE37" s="65"/>
      <c r="QIF37" s="65"/>
      <c r="QIG37" s="65"/>
      <c r="QIH37" s="65"/>
      <c r="QII37" s="65"/>
      <c r="QIJ37" s="65"/>
      <c r="QIK37" s="65"/>
      <c r="QIL37" s="65"/>
      <c r="QIM37" s="65"/>
      <c r="QIN37" s="65"/>
      <c r="QIO37" s="65"/>
      <c r="QIP37" s="65"/>
      <c r="QIQ37" s="65"/>
      <c r="QIR37" s="65"/>
      <c r="QIS37" s="65"/>
      <c r="QIT37" s="65"/>
      <c r="QIU37" s="65"/>
      <c r="QIV37" s="65"/>
      <c r="QIW37" s="65"/>
      <c r="QIX37" s="65"/>
      <c r="QIY37" s="65"/>
      <c r="QIZ37" s="65"/>
      <c r="QJA37" s="65"/>
      <c r="QJB37" s="65"/>
      <c r="QJC37" s="65"/>
      <c r="QJD37" s="65"/>
      <c r="QJE37" s="65"/>
      <c r="QJF37" s="65"/>
      <c r="QJG37" s="65"/>
      <c r="QJH37" s="65"/>
      <c r="QJI37" s="65"/>
      <c r="QJJ37" s="65"/>
      <c r="QJK37" s="65"/>
      <c r="QJL37" s="65"/>
      <c r="QJM37" s="65"/>
      <c r="QJN37" s="65"/>
      <c r="QJO37" s="65"/>
      <c r="QJP37" s="65"/>
      <c r="QJQ37" s="65"/>
      <c r="QJR37" s="65"/>
      <c r="QJS37" s="65"/>
      <c r="QJT37" s="65"/>
      <c r="QJU37" s="65"/>
      <c r="QJV37" s="65"/>
      <c r="QJW37" s="65"/>
      <c r="QJX37" s="65"/>
      <c r="QJY37" s="65"/>
      <c r="QJZ37" s="65"/>
      <c r="QKA37" s="65"/>
      <c r="QKB37" s="65"/>
      <c r="QKC37" s="65"/>
      <c r="QKD37" s="65"/>
      <c r="QKE37" s="65"/>
      <c r="QKF37" s="65"/>
      <c r="QKG37" s="65"/>
      <c r="QKH37" s="65"/>
      <c r="QKI37" s="65"/>
      <c r="QKJ37" s="65"/>
      <c r="QKK37" s="65"/>
      <c r="QKL37" s="65"/>
      <c r="QKM37" s="65"/>
      <c r="QKN37" s="65"/>
      <c r="QKO37" s="65"/>
      <c r="QKP37" s="65"/>
      <c r="QKQ37" s="65"/>
      <c r="QKR37" s="65"/>
      <c r="QKS37" s="65"/>
      <c r="QKT37" s="65"/>
      <c r="QKU37" s="65"/>
      <c r="QKV37" s="65"/>
      <c r="QKW37" s="65"/>
      <c r="QKX37" s="65"/>
      <c r="QKY37" s="65"/>
      <c r="QKZ37" s="65"/>
      <c r="QLA37" s="65"/>
      <c r="QLB37" s="65"/>
      <c r="QLC37" s="65"/>
      <c r="QLD37" s="65"/>
      <c r="QLE37" s="65"/>
      <c r="QLF37" s="65"/>
      <c r="QLG37" s="65"/>
      <c r="QLH37" s="65"/>
      <c r="QLI37" s="65"/>
      <c r="QLJ37" s="65"/>
      <c r="QLK37" s="65"/>
      <c r="QLL37" s="65"/>
      <c r="QLM37" s="65"/>
      <c r="QLN37" s="65"/>
      <c r="QLO37" s="65"/>
      <c r="QLP37" s="65"/>
      <c r="QLQ37" s="65"/>
      <c r="QLR37" s="65"/>
      <c r="QLS37" s="65"/>
      <c r="QLT37" s="65"/>
      <c r="QLU37" s="65"/>
      <c r="QLV37" s="65"/>
      <c r="QLW37" s="65"/>
      <c r="QLX37" s="65"/>
      <c r="QLY37" s="65"/>
      <c r="QLZ37" s="65"/>
      <c r="QMA37" s="65"/>
      <c r="QMB37" s="65"/>
      <c r="QMC37" s="65"/>
      <c r="QMD37" s="65"/>
      <c r="QME37" s="65"/>
      <c r="QMF37" s="65"/>
      <c r="QMG37" s="65"/>
      <c r="QMH37" s="65"/>
      <c r="QMI37" s="65"/>
      <c r="QMJ37" s="65"/>
      <c r="QMK37" s="65"/>
      <c r="QML37" s="65"/>
      <c r="QMM37" s="65"/>
      <c r="QMN37" s="65"/>
      <c r="QMO37" s="65"/>
      <c r="QMP37" s="65"/>
      <c r="QMQ37" s="65"/>
      <c r="QMR37" s="65"/>
      <c r="QMS37" s="65"/>
      <c r="QMT37" s="65"/>
      <c r="QMU37" s="65"/>
      <c r="QMV37" s="65"/>
      <c r="QMW37" s="65"/>
      <c r="QMX37" s="65"/>
      <c r="QMY37" s="65"/>
      <c r="QMZ37" s="65"/>
      <c r="QNA37" s="65"/>
      <c r="QNB37" s="65"/>
      <c r="QNC37" s="65"/>
      <c r="QND37" s="65"/>
      <c r="QNE37" s="65"/>
      <c r="QNF37" s="65"/>
      <c r="QNG37" s="65"/>
      <c r="QNH37" s="65"/>
      <c r="QNI37" s="65"/>
      <c r="QNJ37" s="65"/>
      <c r="QNK37" s="65"/>
      <c r="QNL37" s="65"/>
      <c r="QNM37" s="65"/>
      <c r="QNN37" s="65"/>
      <c r="QNO37" s="65"/>
      <c r="QNP37" s="65"/>
      <c r="QNQ37" s="65"/>
      <c r="QNR37" s="65"/>
      <c r="QNS37" s="65"/>
      <c r="QNT37" s="65"/>
      <c r="QNU37" s="65"/>
      <c r="QNV37" s="65"/>
      <c r="QNW37" s="65"/>
      <c r="QNX37" s="65"/>
      <c r="QNY37" s="65"/>
      <c r="QNZ37" s="65"/>
      <c r="QOA37" s="65"/>
      <c r="QOB37" s="65"/>
      <c r="QOC37" s="65"/>
      <c r="QOD37" s="65"/>
      <c r="QOE37" s="65"/>
      <c r="QOF37" s="65"/>
      <c r="QOG37" s="65"/>
      <c r="QOH37" s="65"/>
      <c r="QOI37" s="65"/>
      <c r="QOJ37" s="65"/>
      <c r="QOK37" s="65"/>
      <c r="QOL37" s="65"/>
      <c r="QOM37" s="65"/>
      <c r="QON37" s="65"/>
      <c r="QOO37" s="65"/>
      <c r="QOP37" s="65"/>
      <c r="QOQ37" s="65"/>
      <c r="QOR37" s="65"/>
      <c r="QOS37" s="65"/>
      <c r="QOT37" s="65"/>
      <c r="QOU37" s="65"/>
      <c r="QOV37" s="65"/>
      <c r="QOW37" s="65"/>
      <c r="QOX37" s="65"/>
      <c r="QOY37" s="65"/>
      <c r="QOZ37" s="65"/>
      <c r="QPA37" s="65"/>
      <c r="QPB37" s="65"/>
      <c r="QPC37" s="65"/>
      <c r="QPD37" s="65"/>
      <c r="QPE37" s="65"/>
      <c r="QPF37" s="65"/>
      <c r="QPG37" s="65"/>
      <c r="QPH37" s="65"/>
      <c r="QPI37" s="65"/>
      <c r="QPJ37" s="65"/>
      <c r="QPK37" s="65"/>
      <c r="QPL37" s="65"/>
      <c r="QPM37" s="65"/>
      <c r="QPN37" s="65"/>
      <c r="QPO37" s="65"/>
      <c r="QPP37" s="65"/>
      <c r="QPQ37" s="65"/>
      <c r="QPR37" s="65"/>
      <c r="QPS37" s="65"/>
      <c r="QPT37" s="65"/>
      <c r="QPU37" s="65"/>
      <c r="QPV37" s="65"/>
      <c r="QPW37" s="65"/>
      <c r="QPX37" s="65"/>
      <c r="QPY37" s="65"/>
      <c r="QPZ37" s="65"/>
      <c r="QQA37" s="65"/>
      <c r="QQB37" s="65"/>
      <c r="QQC37" s="65"/>
      <c r="QQD37" s="65"/>
      <c r="QQE37" s="65"/>
      <c r="QQF37" s="65"/>
      <c r="QQG37" s="65"/>
      <c r="QQH37" s="65"/>
      <c r="QQI37" s="65"/>
      <c r="QQJ37" s="65"/>
      <c r="QQK37" s="65"/>
      <c r="QQL37" s="65"/>
      <c r="QQM37" s="65"/>
      <c r="QQN37" s="65"/>
      <c r="QQO37" s="65"/>
      <c r="QQP37" s="65"/>
      <c r="QQQ37" s="65"/>
      <c r="QQR37" s="65"/>
      <c r="QQS37" s="65"/>
      <c r="QQT37" s="65"/>
      <c r="QQU37" s="65"/>
      <c r="QQV37" s="65"/>
      <c r="QQW37" s="65"/>
      <c r="QQX37" s="65"/>
      <c r="QQY37" s="65"/>
      <c r="QQZ37" s="65"/>
      <c r="QRA37" s="65"/>
      <c r="QRB37" s="65"/>
      <c r="QRC37" s="65"/>
      <c r="QRD37" s="65"/>
      <c r="QRE37" s="65"/>
      <c r="QRF37" s="65"/>
      <c r="QRG37" s="65"/>
      <c r="QRH37" s="65"/>
      <c r="QRI37" s="65"/>
      <c r="QRJ37" s="65"/>
      <c r="QRK37" s="65"/>
      <c r="QRL37" s="65"/>
      <c r="QRM37" s="65"/>
      <c r="QRN37" s="65"/>
      <c r="QRO37" s="65"/>
      <c r="QRP37" s="65"/>
      <c r="QRQ37" s="65"/>
      <c r="QRR37" s="65"/>
      <c r="QRS37" s="65"/>
      <c r="QRT37" s="65"/>
      <c r="QRU37" s="65"/>
      <c r="QRV37" s="65"/>
      <c r="QRW37" s="65"/>
      <c r="QRX37" s="65"/>
      <c r="QRY37" s="65"/>
      <c r="QRZ37" s="65"/>
      <c r="QSA37" s="65"/>
      <c r="QSB37" s="65"/>
      <c r="QSC37" s="65"/>
      <c r="QSD37" s="65"/>
      <c r="QSE37" s="65"/>
      <c r="QSF37" s="65"/>
      <c r="QSG37" s="65"/>
      <c r="QSH37" s="65"/>
      <c r="QSI37" s="65"/>
      <c r="QSJ37" s="65"/>
      <c r="QSK37" s="65"/>
      <c r="QSL37" s="65"/>
      <c r="QSM37" s="65"/>
      <c r="QSN37" s="65"/>
      <c r="QSO37" s="65"/>
      <c r="QSP37" s="65"/>
      <c r="QSQ37" s="65"/>
      <c r="QSR37" s="65"/>
      <c r="QSS37" s="65"/>
      <c r="QST37" s="65"/>
      <c r="QSU37" s="65"/>
      <c r="QSV37" s="65"/>
      <c r="QSW37" s="65"/>
      <c r="QSX37" s="65"/>
      <c r="QSY37" s="65"/>
      <c r="QSZ37" s="65"/>
      <c r="QTA37" s="65"/>
      <c r="QTB37" s="65"/>
      <c r="QTC37" s="65"/>
      <c r="QTD37" s="65"/>
      <c r="QTE37" s="65"/>
      <c r="QTF37" s="65"/>
      <c r="QTG37" s="65"/>
      <c r="QTH37" s="65"/>
      <c r="QTI37" s="65"/>
      <c r="QTJ37" s="65"/>
      <c r="QTK37" s="65"/>
      <c r="QTL37" s="65"/>
      <c r="QTM37" s="65"/>
      <c r="QTN37" s="65"/>
      <c r="QTO37" s="65"/>
      <c r="QTP37" s="65"/>
      <c r="QTQ37" s="65"/>
      <c r="QTR37" s="65"/>
      <c r="QTS37" s="65"/>
      <c r="QTT37" s="65"/>
      <c r="QTU37" s="65"/>
      <c r="QTV37" s="65"/>
      <c r="QTW37" s="65"/>
      <c r="QTX37" s="65"/>
      <c r="QTY37" s="65"/>
      <c r="QTZ37" s="65"/>
      <c r="QUA37" s="65"/>
      <c r="QUB37" s="65"/>
      <c r="QUC37" s="65"/>
      <c r="QUD37" s="65"/>
      <c r="QUE37" s="65"/>
      <c r="QUF37" s="65"/>
      <c r="QUG37" s="65"/>
      <c r="QUH37" s="65"/>
      <c r="QUI37" s="65"/>
      <c r="QUJ37" s="65"/>
      <c r="QUK37" s="65"/>
      <c r="QUL37" s="65"/>
      <c r="QUM37" s="65"/>
      <c r="QUN37" s="65"/>
      <c r="QUO37" s="65"/>
      <c r="QUP37" s="65"/>
      <c r="QUQ37" s="65"/>
      <c r="QUR37" s="65"/>
      <c r="QUS37" s="65"/>
      <c r="QUT37" s="65"/>
      <c r="QUU37" s="65"/>
      <c r="QUV37" s="65"/>
      <c r="QUW37" s="65"/>
      <c r="QUX37" s="65"/>
      <c r="QUY37" s="65"/>
      <c r="QUZ37" s="65"/>
      <c r="QVA37" s="65"/>
      <c r="QVB37" s="65"/>
      <c r="QVC37" s="65"/>
      <c r="QVD37" s="65"/>
      <c r="QVE37" s="65"/>
      <c r="QVF37" s="65"/>
      <c r="QVG37" s="65"/>
      <c r="QVH37" s="65"/>
      <c r="QVI37" s="65"/>
      <c r="QVJ37" s="65"/>
      <c r="QVK37" s="65"/>
      <c r="QVL37" s="65"/>
      <c r="QVM37" s="65"/>
      <c r="QVN37" s="65"/>
      <c r="QVO37" s="65"/>
      <c r="QVP37" s="65"/>
      <c r="QVQ37" s="65"/>
      <c r="QVR37" s="65"/>
      <c r="QVS37" s="65"/>
      <c r="QVT37" s="65"/>
      <c r="QVU37" s="65"/>
      <c r="QVV37" s="65"/>
      <c r="QVW37" s="65"/>
      <c r="QVX37" s="65"/>
      <c r="QVY37" s="65"/>
      <c r="QVZ37" s="65"/>
      <c r="QWA37" s="65"/>
      <c r="QWB37" s="65"/>
      <c r="QWC37" s="65"/>
      <c r="QWD37" s="65"/>
      <c r="QWE37" s="65"/>
      <c r="QWF37" s="65"/>
      <c r="QWG37" s="65"/>
      <c r="QWH37" s="65"/>
      <c r="QWI37" s="65"/>
      <c r="QWJ37" s="65"/>
      <c r="QWK37" s="65"/>
      <c r="QWL37" s="65"/>
      <c r="QWM37" s="65"/>
      <c r="QWN37" s="65"/>
      <c r="QWO37" s="65"/>
      <c r="QWP37" s="65"/>
      <c r="QWQ37" s="65"/>
      <c r="QWR37" s="65"/>
      <c r="QWS37" s="65"/>
      <c r="QWT37" s="65"/>
      <c r="QWU37" s="65"/>
      <c r="QWV37" s="65"/>
      <c r="QWW37" s="65"/>
      <c r="QWX37" s="65"/>
      <c r="QWY37" s="65"/>
      <c r="QWZ37" s="65"/>
      <c r="QXA37" s="65"/>
      <c r="QXB37" s="65"/>
      <c r="QXC37" s="65"/>
      <c r="QXD37" s="65"/>
      <c r="QXE37" s="65"/>
      <c r="QXF37" s="65"/>
      <c r="QXG37" s="65"/>
      <c r="QXH37" s="65"/>
      <c r="QXI37" s="65"/>
      <c r="QXJ37" s="65"/>
      <c r="QXK37" s="65"/>
      <c r="QXL37" s="65"/>
      <c r="QXM37" s="65"/>
      <c r="QXN37" s="65"/>
      <c r="QXO37" s="65"/>
      <c r="QXP37" s="65"/>
      <c r="QXQ37" s="65"/>
      <c r="QXR37" s="65"/>
      <c r="QXS37" s="65"/>
      <c r="QXT37" s="65"/>
      <c r="QXU37" s="65"/>
      <c r="QXV37" s="65"/>
      <c r="QXW37" s="65"/>
      <c r="QXX37" s="65"/>
      <c r="QXY37" s="65"/>
      <c r="QXZ37" s="65"/>
      <c r="QYA37" s="65"/>
      <c r="QYB37" s="65"/>
      <c r="QYC37" s="65"/>
      <c r="QYD37" s="65"/>
      <c r="QYE37" s="65"/>
      <c r="QYF37" s="65"/>
      <c r="QYG37" s="65"/>
      <c r="QYH37" s="65"/>
      <c r="QYI37" s="65"/>
      <c r="QYJ37" s="65"/>
      <c r="QYK37" s="65"/>
      <c r="QYL37" s="65"/>
      <c r="QYM37" s="65"/>
      <c r="QYN37" s="65"/>
      <c r="QYO37" s="65"/>
      <c r="QYP37" s="65"/>
      <c r="QYQ37" s="65"/>
      <c r="QYR37" s="65"/>
      <c r="QYS37" s="65"/>
      <c r="QYT37" s="65"/>
      <c r="QYU37" s="65"/>
      <c r="QYV37" s="65"/>
      <c r="QYW37" s="65"/>
      <c r="QYX37" s="65"/>
      <c r="QYY37" s="65"/>
      <c r="QYZ37" s="65"/>
      <c r="QZA37" s="65"/>
      <c r="QZB37" s="65"/>
      <c r="QZC37" s="65"/>
      <c r="QZD37" s="65"/>
      <c r="QZE37" s="65"/>
      <c r="QZF37" s="65"/>
      <c r="QZG37" s="65"/>
      <c r="QZH37" s="65"/>
      <c r="QZI37" s="65"/>
      <c r="QZJ37" s="65"/>
      <c r="QZK37" s="65"/>
      <c r="QZL37" s="65"/>
      <c r="QZM37" s="65"/>
      <c r="QZN37" s="65"/>
      <c r="QZO37" s="65"/>
      <c r="QZP37" s="65"/>
      <c r="QZQ37" s="65"/>
      <c r="QZR37" s="65"/>
      <c r="QZS37" s="65"/>
      <c r="QZT37" s="65"/>
      <c r="QZU37" s="65"/>
      <c r="QZV37" s="65"/>
      <c r="QZW37" s="65"/>
      <c r="QZX37" s="65"/>
      <c r="QZY37" s="65"/>
      <c r="QZZ37" s="65"/>
      <c r="RAA37" s="65"/>
      <c r="RAB37" s="65"/>
      <c r="RAC37" s="65"/>
      <c r="RAD37" s="65"/>
      <c r="RAE37" s="65"/>
      <c r="RAF37" s="65"/>
      <c r="RAG37" s="65"/>
      <c r="RAH37" s="65"/>
      <c r="RAI37" s="65"/>
      <c r="RAJ37" s="65"/>
      <c r="RAK37" s="65"/>
      <c r="RAL37" s="65"/>
      <c r="RAM37" s="65"/>
      <c r="RAN37" s="65"/>
      <c r="RAO37" s="65"/>
      <c r="RAP37" s="65"/>
      <c r="RAQ37" s="65"/>
      <c r="RAR37" s="65"/>
      <c r="RAS37" s="65"/>
      <c r="RAT37" s="65"/>
      <c r="RAU37" s="65"/>
      <c r="RAV37" s="65"/>
      <c r="RAW37" s="65"/>
      <c r="RAX37" s="65"/>
      <c r="RAY37" s="65"/>
      <c r="RAZ37" s="65"/>
      <c r="RBA37" s="65"/>
      <c r="RBB37" s="65"/>
      <c r="RBC37" s="65"/>
      <c r="RBD37" s="65"/>
      <c r="RBE37" s="65"/>
      <c r="RBF37" s="65"/>
      <c r="RBG37" s="65"/>
      <c r="RBH37" s="65"/>
      <c r="RBI37" s="65"/>
      <c r="RBJ37" s="65"/>
      <c r="RBK37" s="65"/>
      <c r="RBL37" s="65"/>
      <c r="RBM37" s="65"/>
      <c r="RBN37" s="65"/>
      <c r="RBO37" s="65"/>
      <c r="RBP37" s="65"/>
      <c r="RBQ37" s="65"/>
      <c r="RBR37" s="65"/>
      <c r="RBS37" s="65"/>
      <c r="RBT37" s="65"/>
      <c r="RBU37" s="65"/>
      <c r="RBV37" s="65"/>
      <c r="RBW37" s="65"/>
      <c r="RBX37" s="65"/>
      <c r="RBY37" s="65"/>
      <c r="RBZ37" s="65"/>
      <c r="RCA37" s="65"/>
      <c r="RCB37" s="65"/>
      <c r="RCC37" s="65"/>
      <c r="RCD37" s="65"/>
      <c r="RCE37" s="65"/>
      <c r="RCF37" s="65"/>
      <c r="RCG37" s="65"/>
      <c r="RCH37" s="65"/>
      <c r="RCI37" s="65"/>
      <c r="RCJ37" s="65"/>
      <c r="RCK37" s="65"/>
      <c r="RCL37" s="65"/>
      <c r="RCM37" s="65"/>
      <c r="RCN37" s="65"/>
      <c r="RCO37" s="65"/>
      <c r="RCP37" s="65"/>
      <c r="RCQ37" s="65"/>
      <c r="RCR37" s="65"/>
      <c r="RCS37" s="65"/>
      <c r="RCT37" s="65"/>
      <c r="RCU37" s="65"/>
      <c r="RCV37" s="65"/>
      <c r="RCW37" s="65"/>
      <c r="RCX37" s="65"/>
      <c r="RCY37" s="65"/>
      <c r="RCZ37" s="65"/>
      <c r="RDA37" s="65"/>
      <c r="RDB37" s="65"/>
      <c r="RDC37" s="65"/>
      <c r="RDD37" s="65"/>
      <c r="RDE37" s="65"/>
      <c r="RDF37" s="65"/>
      <c r="RDG37" s="65"/>
      <c r="RDH37" s="65"/>
      <c r="RDI37" s="65"/>
      <c r="RDJ37" s="65"/>
      <c r="RDK37" s="65"/>
      <c r="RDL37" s="65"/>
      <c r="RDM37" s="65"/>
      <c r="RDN37" s="65"/>
      <c r="RDO37" s="65"/>
      <c r="RDP37" s="65"/>
      <c r="RDQ37" s="65"/>
      <c r="RDR37" s="65"/>
      <c r="RDS37" s="65"/>
      <c r="RDT37" s="65"/>
      <c r="RDU37" s="65"/>
      <c r="RDV37" s="65"/>
      <c r="RDW37" s="65"/>
      <c r="RDX37" s="65"/>
      <c r="RDY37" s="65"/>
      <c r="RDZ37" s="65"/>
      <c r="REA37" s="65"/>
      <c r="REB37" s="65"/>
      <c r="REC37" s="65"/>
      <c r="RED37" s="65"/>
      <c r="REE37" s="65"/>
      <c r="REF37" s="65"/>
      <c r="REG37" s="65"/>
      <c r="REH37" s="65"/>
      <c r="REI37" s="65"/>
      <c r="REJ37" s="65"/>
      <c r="REK37" s="65"/>
      <c r="REL37" s="65"/>
      <c r="REM37" s="65"/>
      <c r="REN37" s="65"/>
      <c r="REO37" s="65"/>
      <c r="REP37" s="65"/>
      <c r="REQ37" s="65"/>
      <c r="RER37" s="65"/>
      <c r="RES37" s="65"/>
      <c r="RET37" s="65"/>
      <c r="REU37" s="65"/>
      <c r="REV37" s="65"/>
      <c r="REW37" s="65"/>
      <c r="REX37" s="65"/>
      <c r="REY37" s="65"/>
      <c r="REZ37" s="65"/>
      <c r="RFA37" s="65"/>
      <c r="RFB37" s="65"/>
      <c r="RFC37" s="65"/>
      <c r="RFD37" s="65"/>
      <c r="RFE37" s="65"/>
      <c r="RFF37" s="65"/>
      <c r="RFG37" s="65"/>
      <c r="RFH37" s="65"/>
      <c r="RFI37" s="65"/>
      <c r="RFJ37" s="65"/>
      <c r="RFK37" s="65"/>
      <c r="RFL37" s="65"/>
      <c r="RFM37" s="65"/>
      <c r="RFN37" s="65"/>
      <c r="RFO37" s="65"/>
      <c r="RFP37" s="65"/>
      <c r="RFQ37" s="65"/>
      <c r="RFR37" s="65"/>
      <c r="RFS37" s="65"/>
      <c r="RFT37" s="65"/>
      <c r="RFU37" s="65"/>
      <c r="RFV37" s="65"/>
      <c r="RFW37" s="65"/>
      <c r="RFX37" s="65"/>
      <c r="RFY37" s="65"/>
      <c r="RFZ37" s="65"/>
      <c r="RGA37" s="65"/>
      <c r="RGB37" s="65"/>
      <c r="RGC37" s="65"/>
      <c r="RGD37" s="65"/>
      <c r="RGE37" s="65"/>
      <c r="RGF37" s="65"/>
      <c r="RGG37" s="65"/>
      <c r="RGH37" s="65"/>
      <c r="RGI37" s="65"/>
      <c r="RGJ37" s="65"/>
      <c r="RGK37" s="65"/>
      <c r="RGL37" s="65"/>
      <c r="RGM37" s="65"/>
      <c r="RGN37" s="65"/>
      <c r="RGO37" s="65"/>
      <c r="RGP37" s="65"/>
      <c r="RGQ37" s="65"/>
      <c r="RGR37" s="65"/>
      <c r="RGS37" s="65"/>
      <c r="RGT37" s="65"/>
      <c r="RGU37" s="65"/>
      <c r="RGV37" s="65"/>
      <c r="RGW37" s="65"/>
      <c r="RGX37" s="65"/>
      <c r="RGY37" s="65"/>
      <c r="RGZ37" s="65"/>
      <c r="RHA37" s="65"/>
      <c r="RHB37" s="65"/>
      <c r="RHC37" s="65"/>
      <c r="RHD37" s="65"/>
      <c r="RHE37" s="65"/>
      <c r="RHF37" s="65"/>
      <c r="RHG37" s="65"/>
      <c r="RHH37" s="65"/>
      <c r="RHI37" s="65"/>
      <c r="RHJ37" s="65"/>
      <c r="RHK37" s="65"/>
      <c r="RHL37" s="65"/>
      <c r="RHM37" s="65"/>
      <c r="RHN37" s="65"/>
      <c r="RHO37" s="65"/>
      <c r="RHP37" s="65"/>
      <c r="RHQ37" s="65"/>
      <c r="RHR37" s="65"/>
      <c r="RHS37" s="65"/>
      <c r="RHT37" s="65"/>
      <c r="RHU37" s="65"/>
      <c r="RHV37" s="65"/>
      <c r="RHW37" s="65"/>
      <c r="RHX37" s="65"/>
      <c r="RHY37" s="65"/>
      <c r="RHZ37" s="65"/>
      <c r="RIA37" s="65"/>
      <c r="RIB37" s="65"/>
      <c r="RIC37" s="65"/>
      <c r="RID37" s="65"/>
      <c r="RIE37" s="65"/>
      <c r="RIF37" s="65"/>
      <c r="RIG37" s="65"/>
      <c r="RIH37" s="65"/>
      <c r="RII37" s="65"/>
      <c r="RIJ37" s="65"/>
      <c r="RIK37" s="65"/>
      <c r="RIL37" s="65"/>
      <c r="RIM37" s="65"/>
      <c r="RIN37" s="65"/>
      <c r="RIO37" s="65"/>
      <c r="RIP37" s="65"/>
      <c r="RIQ37" s="65"/>
      <c r="RIR37" s="65"/>
      <c r="RIS37" s="65"/>
      <c r="RIT37" s="65"/>
      <c r="RIU37" s="65"/>
      <c r="RIV37" s="65"/>
      <c r="RIW37" s="65"/>
      <c r="RIX37" s="65"/>
      <c r="RIY37" s="65"/>
      <c r="RIZ37" s="65"/>
      <c r="RJA37" s="65"/>
      <c r="RJB37" s="65"/>
      <c r="RJC37" s="65"/>
      <c r="RJD37" s="65"/>
      <c r="RJE37" s="65"/>
      <c r="RJF37" s="65"/>
      <c r="RJG37" s="65"/>
      <c r="RJH37" s="65"/>
      <c r="RJI37" s="65"/>
      <c r="RJJ37" s="65"/>
      <c r="RJK37" s="65"/>
      <c r="RJL37" s="65"/>
      <c r="RJM37" s="65"/>
      <c r="RJN37" s="65"/>
      <c r="RJO37" s="65"/>
      <c r="RJP37" s="65"/>
      <c r="RJQ37" s="65"/>
      <c r="RJR37" s="65"/>
      <c r="RJS37" s="65"/>
      <c r="RJT37" s="65"/>
      <c r="RJU37" s="65"/>
      <c r="RJV37" s="65"/>
      <c r="RJW37" s="65"/>
      <c r="RJX37" s="65"/>
      <c r="RJY37" s="65"/>
      <c r="RJZ37" s="65"/>
      <c r="RKA37" s="65"/>
      <c r="RKB37" s="65"/>
      <c r="RKC37" s="65"/>
      <c r="RKD37" s="65"/>
      <c r="RKE37" s="65"/>
      <c r="RKF37" s="65"/>
      <c r="RKG37" s="65"/>
      <c r="RKH37" s="65"/>
      <c r="RKI37" s="65"/>
      <c r="RKJ37" s="65"/>
      <c r="RKK37" s="65"/>
      <c r="RKL37" s="65"/>
      <c r="RKM37" s="65"/>
      <c r="RKN37" s="65"/>
      <c r="RKO37" s="65"/>
      <c r="RKP37" s="65"/>
      <c r="RKQ37" s="65"/>
      <c r="RKR37" s="65"/>
      <c r="RKS37" s="65"/>
      <c r="RKT37" s="65"/>
      <c r="RKU37" s="65"/>
      <c r="RKV37" s="65"/>
      <c r="RKW37" s="65"/>
      <c r="RKX37" s="65"/>
      <c r="RKY37" s="65"/>
      <c r="RKZ37" s="65"/>
      <c r="RLA37" s="65"/>
      <c r="RLB37" s="65"/>
      <c r="RLC37" s="65"/>
      <c r="RLD37" s="65"/>
      <c r="RLE37" s="65"/>
      <c r="RLF37" s="65"/>
      <c r="RLG37" s="65"/>
      <c r="RLH37" s="65"/>
      <c r="RLI37" s="65"/>
      <c r="RLJ37" s="65"/>
      <c r="RLK37" s="65"/>
      <c r="RLL37" s="65"/>
      <c r="RLM37" s="65"/>
      <c r="RLN37" s="65"/>
      <c r="RLO37" s="65"/>
      <c r="RLP37" s="65"/>
      <c r="RLQ37" s="65"/>
      <c r="RLR37" s="65"/>
      <c r="RLS37" s="65"/>
      <c r="RLT37" s="65"/>
      <c r="RLU37" s="65"/>
      <c r="RLV37" s="65"/>
      <c r="RLW37" s="65"/>
      <c r="RLX37" s="65"/>
      <c r="RLY37" s="65"/>
      <c r="RLZ37" s="65"/>
      <c r="RMA37" s="65"/>
      <c r="RMB37" s="65"/>
      <c r="RMC37" s="65"/>
      <c r="RMD37" s="65"/>
      <c r="RME37" s="65"/>
      <c r="RMF37" s="65"/>
      <c r="RMG37" s="65"/>
      <c r="RMH37" s="65"/>
      <c r="RMI37" s="65"/>
      <c r="RMJ37" s="65"/>
      <c r="RMK37" s="65"/>
      <c r="RML37" s="65"/>
      <c r="RMM37" s="65"/>
      <c r="RMN37" s="65"/>
      <c r="RMO37" s="65"/>
      <c r="RMP37" s="65"/>
      <c r="RMQ37" s="65"/>
      <c r="RMR37" s="65"/>
      <c r="RMS37" s="65"/>
      <c r="RMT37" s="65"/>
      <c r="RMU37" s="65"/>
      <c r="RMV37" s="65"/>
      <c r="RMW37" s="65"/>
      <c r="RMX37" s="65"/>
      <c r="RMY37" s="65"/>
      <c r="RMZ37" s="65"/>
      <c r="RNA37" s="65"/>
      <c r="RNB37" s="65"/>
      <c r="RNC37" s="65"/>
      <c r="RND37" s="65"/>
      <c r="RNE37" s="65"/>
      <c r="RNF37" s="65"/>
      <c r="RNG37" s="65"/>
      <c r="RNH37" s="65"/>
      <c r="RNI37" s="65"/>
      <c r="RNJ37" s="65"/>
      <c r="RNK37" s="65"/>
      <c r="RNL37" s="65"/>
      <c r="RNM37" s="65"/>
      <c r="RNN37" s="65"/>
      <c r="RNO37" s="65"/>
      <c r="RNP37" s="65"/>
      <c r="RNQ37" s="65"/>
      <c r="RNR37" s="65"/>
      <c r="RNS37" s="65"/>
      <c r="RNT37" s="65"/>
      <c r="RNU37" s="65"/>
      <c r="RNV37" s="65"/>
      <c r="RNW37" s="65"/>
      <c r="RNX37" s="65"/>
      <c r="RNY37" s="65"/>
      <c r="RNZ37" s="65"/>
      <c r="ROA37" s="65"/>
      <c r="ROB37" s="65"/>
      <c r="ROC37" s="65"/>
      <c r="ROD37" s="65"/>
      <c r="ROE37" s="65"/>
      <c r="ROF37" s="65"/>
      <c r="ROG37" s="65"/>
      <c r="ROH37" s="65"/>
      <c r="ROI37" s="65"/>
      <c r="ROJ37" s="65"/>
      <c r="ROK37" s="65"/>
      <c r="ROL37" s="65"/>
      <c r="ROM37" s="65"/>
      <c r="RON37" s="65"/>
      <c r="ROO37" s="65"/>
      <c r="ROP37" s="65"/>
      <c r="ROQ37" s="65"/>
      <c r="ROR37" s="65"/>
      <c r="ROS37" s="65"/>
      <c r="ROT37" s="65"/>
      <c r="ROU37" s="65"/>
      <c r="ROV37" s="65"/>
      <c r="ROW37" s="65"/>
      <c r="ROX37" s="65"/>
      <c r="ROY37" s="65"/>
      <c r="ROZ37" s="65"/>
      <c r="RPA37" s="65"/>
      <c r="RPB37" s="65"/>
      <c r="RPC37" s="65"/>
      <c r="RPD37" s="65"/>
      <c r="RPE37" s="65"/>
      <c r="RPF37" s="65"/>
      <c r="RPG37" s="65"/>
      <c r="RPH37" s="65"/>
      <c r="RPI37" s="65"/>
      <c r="RPJ37" s="65"/>
      <c r="RPK37" s="65"/>
      <c r="RPL37" s="65"/>
      <c r="RPM37" s="65"/>
      <c r="RPN37" s="65"/>
      <c r="RPO37" s="65"/>
      <c r="RPP37" s="65"/>
      <c r="RPQ37" s="65"/>
      <c r="RPR37" s="65"/>
      <c r="RPS37" s="65"/>
      <c r="RPT37" s="65"/>
      <c r="RPU37" s="65"/>
      <c r="RPV37" s="65"/>
      <c r="RPW37" s="65"/>
      <c r="RPX37" s="65"/>
      <c r="RPY37" s="65"/>
      <c r="RPZ37" s="65"/>
      <c r="RQA37" s="65"/>
      <c r="RQB37" s="65"/>
      <c r="RQC37" s="65"/>
      <c r="RQD37" s="65"/>
      <c r="RQE37" s="65"/>
      <c r="RQF37" s="65"/>
      <c r="RQG37" s="65"/>
      <c r="RQH37" s="65"/>
      <c r="RQI37" s="65"/>
      <c r="RQJ37" s="65"/>
      <c r="RQK37" s="65"/>
      <c r="RQL37" s="65"/>
      <c r="RQM37" s="65"/>
      <c r="RQN37" s="65"/>
      <c r="RQO37" s="65"/>
      <c r="RQP37" s="65"/>
      <c r="RQQ37" s="65"/>
      <c r="RQR37" s="65"/>
      <c r="RQS37" s="65"/>
      <c r="RQT37" s="65"/>
      <c r="RQU37" s="65"/>
      <c r="RQV37" s="65"/>
      <c r="RQW37" s="65"/>
      <c r="RQX37" s="65"/>
      <c r="RQY37" s="65"/>
      <c r="RQZ37" s="65"/>
      <c r="RRA37" s="65"/>
      <c r="RRB37" s="65"/>
      <c r="RRC37" s="65"/>
      <c r="RRD37" s="65"/>
      <c r="RRE37" s="65"/>
      <c r="RRF37" s="65"/>
      <c r="RRG37" s="65"/>
      <c r="RRH37" s="65"/>
      <c r="RRI37" s="65"/>
      <c r="RRJ37" s="65"/>
      <c r="RRK37" s="65"/>
      <c r="RRL37" s="65"/>
      <c r="RRM37" s="65"/>
      <c r="RRN37" s="65"/>
      <c r="RRO37" s="65"/>
      <c r="RRP37" s="65"/>
      <c r="RRQ37" s="65"/>
      <c r="RRR37" s="65"/>
      <c r="RRS37" s="65"/>
      <c r="RRT37" s="65"/>
      <c r="RRU37" s="65"/>
      <c r="RRV37" s="65"/>
      <c r="RRW37" s="65"/>
      <c r="RRX37" s="65"/>
      <c r="RRY37" s="65"/>
      <c r="RRZ37" s="65"/>
      <c r="RSA37" s="65"/>
      <c r="RSB37" s="65"/>
      <c r="RSC37" s="65"/>
      <c r="RSD37" s="65"/>
      <c r="RSE37" s="65"/>
      <c r="RSF37" s="65"/>
      <c r="RSG37" s="65"/>
      <c r="RSH37" s="65"/>
      <c r="RSI37" s="65"/>
      <c r="RSJ37" s="65"/>
      <c r="RSK37" s="65"/>
      <c r="RSL37" s="65"/>
      <c r="RSM37" s="65"/>
      <c r="RSN37" s="65"/>
      <c r="RSO37" s="65"/>
      <c r="RSP37" s="65"/>
      <c r="RSQ37" s="65"/>
      <c r="RSR37" s="65"/>
      <c r="RSS37" s="65"/>
      <c r="RST37" s="65"/>
      <c r="RSU37" s="65"/>
      <c r="RSV37" s="65"/>
      <c r="RSW37" s="65"/>
      <c r="RSX37" s="65"/>
      <c r="RSY37" s="65"/>
      <c r="RSZ37" s="65"/>
      <c r="RTA37" s="65"/>
      <c r="RTB37" s="65"/>
      <c r="RTC37" s="65"/>
      <c r="RTD37" s="65"/>
      <c r="RTE37" s="65"/>
      <c r="RTF37" s="65"/>
      <c r="RTG37" s="65"/>
      <c r="RTH37" s="65"/>
      <c r="RTI37" s="65"/>
      <c r="RTJ37" s="65"/>
      <c r="RTK37" s="65"/>
      <c r="RTL37" s="65"/>
      <c r="RTM37" s="65"/>
      <c r="RTN37" s="65"/>
      <c r="RTO37" s="65"/>
      <c r="RTP37" s="65"/>
      <c r="RTQ37" s="65"/>
      <c r="RTR37" s="65"/>
      <c r="RTS37" s="65"/>
      <c r="RTT37" s="65"/>
      <c r="RTU37" s="65"/>
      <c r="RTV37" s="65"/>
      <c r="RTW37" s="65"/>
      <c r="RTX37" s="65"/>
      <c r="RTY37" s="65"/>
      <c r="RTZ37" s="65"/>
      <c r="RUA37" s="65"/>
      <c r="RUB37" s="65"/>
      <c r="RUC37" s="65"/>
      <c r="RUD37" s="65"/>
      <c r="RUE37" s="65"/>
      <c r="RUF37" s="65"/>
      <c r="RUG37" s="65"/>
      <c r="RUH37" s="65"/>
      <c r="RUI37" s="65"/>
      <c r="RUJ37" s="65"/>
      <c r="RUK37" s="65"/>
      <c r="RUL37" s="65"/>
      <c r="RUM37" s="65"/>
      <c r="RUN37" s="65"/>
      <c r="RUO37" s="65"/>
      <c r="RUP37" s="65"/>
      <c r="RUQ37" s="65"/>
      <c r="RUR37" s="65"/>
      <c r="RUS37" s="65"/>
      <c r="RUT37" s="65"/>
      <c r="RUU37" s="65"/>
      <c r="RUV37" s="65"/>
      <c r="RUW37" s="65"/>
      <c r="RUX37" s="65"/>
      <c r="RUY37" s="65"/>
      <c r="RUZ37" s="65"/>
      <c r="RVA37" s="65"/>
      <c r="RVB37" s="65"/>
      <c r="RVC37" s="65"/>
      <c r="RVD37" s="65"/>
      <c r="RVE37" s="65"/>
      <c r="RVF37" s="65"/>
      <c r="RVG37" s="65"/>
      <c r="RVH37" s="65"/>
      <c r="RVI37" s="65"/>
      <c r="RVJ37" s="65"/>
      <c r="RVK37" s="65"/>
      <c r="RVL37" s="65"/>
      <c r="RVM37" s="65"/>
      <c r="RVN37" s="65"/>
      <c r="RVO37" s="65"/>
      <c r="RVP37" s="65"/>
      <c r="RVQ37" s="65"/>
      <c r="RVR37" s="65"/>
      <c r="RVS37" s="65"/>
      <c r="RVT37" s="65"/>
      <c r="RVU37" s="65"/>
      <c r="RVV37" s="65"/>
      <c r="RVW37" s="65"/>
      <c r="RVX37" s="65"/>
      <c r="RVY37" s="65"/>
      <c r="RVZ37" s="65"/>
      <c r="RWA37" s="65"/>
      <c r="RWB37" s="65"/>
      <c r="RWC37" s="65"/>
      <c r="RWD37" s="65"/>
      <c r="RWE37" s="65"/>
      <c r="RWF37" s="65"/>
      <c r="RWG37" s="65"/>
      <c r="RWH37" s="65"/>
      <c r="RWI37" s="65"/>
      <c r="RWJ37" s="65"/>
      <c r="RWK37" s="65"/>
      <c r="RWL37" s="65"/>
      <c r="RWM37" s="65"/>
      <c r="RWN37" s="65"/>
      <c r="RWO37" s="65"/>
      <c r="RWP37" s="65"/>
      <c r="RWQ37" s="65"/>
      <c r="RWR37" s="65"/>
      <c r="RWS37" s="65"/>
      <c r="RWT37" s="65"/>
      <c r="RWU37" s="65"/>
      <c r="RWV37" s="65"/>
      <c r="RWW37" s="65"/>
      <c r="RWX37" s="65"/>
      <c r="RWY37" s="65"/>
      <c r="RWZ37" s="65"/>
      <c r="RXA37" s="65"/>
      <c r="RXB37" s="65"/>
      <c r="RXC37" s="65"/>
      <c r="RXD37" s="65"/>
      <c r="RXE37" s="65"/>
      <c r="RXF37" s="65"/>
      <c r="RXG37" s="65"/>
      <c r="RXH37" s="65"/>
      <c r="RXI37" s="65"/>
      <c r="RXJ37" s="65"/>
      <c r="RXK37" s="65"/>
      <c r="RXL37" s="65"/>
      <c r="RXM37" s="65"/>
      <c r="RXN37" s="65"/>
      <c r="RXO37" s="65"/>
      <c r="RXP37" s="65"/>
      <c r="RXQ37" s="65"/>
      <c r="RXR37" s="65"/>
      <c r="RXS37" s="65"/>
      <c r="RXT37" s="65"/>
      <c r="RXU37" s="65"/>
      <c r="RXV37" s="65"/>
      <c r="RXW37" s="65"/>
      <c r="RXX37" s="65"/>
      <c r="RXY37" s="65"/>
      <c r="RXZ37" s="65"/>
      <c r="RYA37" s="65"/>
      <c r="RYB37" s="65"/>
      <c r="RYC37" s="65"/>
      <c r="RYD37" s="65"/>
      <c r="RYE37" s="65"/>
      <c r="RYF37" s="65"/>
      <c r="RYG37" s="65"/>
      <c r="RYH37" s="65"/>
      <c r="RYI37" s="65"/>
      <c r="RYJ37" s="65"/>
      <c r="RYK37" s="65"/>
      <c r="RYL37" s="65"/>
      <c r="RYM37" s="65"/>
      <c r="RYN37" s="65"/>
      <c r="RYO37" s="65"/>
      <c r="RYP37" s="65"/>
      <c r="RYQ37" s="65"/>
      <c r="RYR37" s="65"/>
      <c r="RYS37" s="65"/>
      <c r="RYT37" s="65"/>
      <c r="RYU37" s="65"/>
      <c r="RYV37" s="65"/>
      <c r="RYW37" s="65"/>
      <c r="RYX37" s="65"/>
      <c r="RYY37" s="65"/>
      <c r="RYZ37" s="65"/>
      <c r="RZA37" s="65"/>
      <c r="RZB37" s="65"/>
      <c r="RZC37" s="65"/>
      <c r="RZD37" s="65"/>
      <c r="RZE37" s="65"/>
      <c r="RZF37" s="65"/>
      <c r="RZG37" s="65"/>
      <c r="RZH37" s="65"/>
      <c r="RZI37" s="65"/>
      <c r="RZJ37" s="65"/>
      <c r="RZK37" s="65"/>
      <c r="RZL37" s="65"/>
      <c r="RZM37" s="65"/>
      <c r="RZN37" s="65"/>
      <c r="RZO37" s="65"/>
      <c r="RZP37" s="65"/>
      <c r="RZQ37" s="65"/>
      <c r="RZR37" s="65"/>
      <c r="RZS37" s="65"/>
      <c r="RZT37" s="65"/>
      <c r="RZU37" s="65"/>
      <c r="RZV37" s="65"/>
      <c r="RZW37" s="65"/>
      <c r="RZX37" s="65"/>
      <c r="RZY37" s="65"/>
      <c r="RZZ37" s="65"/>
      <c r="SAA37" s="65"/>
      <c r="SAB37" s="65"/>
      <c r="SAC37" s="65"/>
      <c r="SAD37" s="65"/>
      <c r="SAE37" s="65"/>
      <c r="SAF37" s="65"/>
      <c r="SAG37" s="65"/>
      <c r="SAH37" s="65"/>
      <c r="SAI37" s="65"/>
      <c r="SAJ37" s="65"/>
      <c r="SAK37" s="65"/>
      <c r="SAL37" s="65"/>
      <c r="SAM37" s="65"/>
      <c r="SAN37" s="65"/>
      <c r="SAO37" s="65"/>
      <c r="SAP37" s="65"/>
      <c r="SAQ37" s="65"/>
      <c r="SAR37" s="65"/>
      <c r="SAS37" s="65"/>
      <c r="SAT37" s="65"/>
      <c r="SAU37" s="65"/>
      <c r="SAV37" s="65"/>
      <c r="SAW37" s="65"/>
      <c r="SAX37" s="65"/>
      <c r="SAY37" s="65"/>
      <c r="SAZ37" s="65"/>
      <c r="SBA37" s="65"/>
      <c r="SBB37" s="65"/>
      <c r="SBC37" s="65"/>
      <c r="SBD37" s="65"/>
      <c r="SBE37" s="65"/>
      <c r="SBF37" s="65"/>
      <c r="SBG37" s="65"/>
      <c r="SBH37" s="65"/>
      <c r="SBI37" s="65"/>
      <c r="SBJ37" s="65"/>
      <c r="SBK37" s="65"/>
      <c r="SBL37" s="65"/>
      <c r="SBM37" s="65"/>
      <c r="SBN37" s="65"/>
      <c r="SBO37" s="65"/>
      <c r="SBP37" s="65"/>
      <c r="SBQ37" s="65"/>
      <c r="SBR37" s="65"/>
      <c r="SBS37" s="65"/>
      <c r="SBT37" s="65"/>
      <c r="SBU37" s="65"/>
      <c r="SBV37" s="65"/>
      <c r="SBW37" s="65"/>
      <c r="SBX37" s="65"/>
      <c r="SBY37" s="65"/>
      <c r="SBZ37" s="65"/>
      <c r="SCA37" s="65"/>
      <c r="SCB37" s="65"/>
      <c r="SCC37" s="65"/>
      <c r="SCD37" s="65"/>
      <c r="SCE37" s="65"/>
      <c r="SCF37" s="65"/>
      <c r="SCG37" s="65"/>
      <c r="SCH37" s="65"/>
      <c r="SCI37" s="65"/>
      <c r="SCJ37" s="65"/>
      <c r="SCK37" s="65"/>
      <c r="SCL37" s="65"/>
      <c r="SCM37" s="65"/>
      <c r="SCN37" s="65"/>
      <c r="SCO37" s="65"/>
      <c r="SCP37" s="65"/>
      <c r="SCQ37" s="65"/>
      <c r="SCR37" s="65"/>
      <c r="SCS37" s="65"/>
      <c r="SCT37" s="65"/>
      <c r="SCU37" s="65"/>
      <c r="SCV37" s="65"/>
      <c r="SCW37" s="65"/>
      <c r="SCX37" s="65"/>
      <c r="SCY37" s="65"/>
      <c r="SCZ37" s="65"/>
      <c r="SDA37" s="65"/>
      <c r="SDB37" s="65"/>
      <c r="SDC37" s="65"/>
      <c r="SDD37" s="65"/>
      <c r="SDE37" s="65"/>
      <c r="SDF37" s="65"/>
      <c r="SDG37" s="65"/>
      <c r="SDH37" s="65"/>
      <c r="SDI37" s="65"/>
      <c r="SDJ37" s="65"/>
      <c r="SDK37" s="65"/>
      <c r="SDL37" s="65"/>
      <c r="SDM37" s="65"/>
      <c r="SDN37" s="65"/>
      <c r="SDO37" s="65"/>
      <c r="SDP37" s="65"/>
      <c r="SDQ37" s="65"/>
      <c r="SDR37" s="65"/>
      <c r="SDS37" s="65"/>
      <c r="SDT37" s="65"/>
      <c r="SDU37" s="65"/>
      <c r="SDV37" s="65"/>
      <c r="SDW37" s="65"/>
      <c r="SDX37" s="65"/>
      <c r="SDY37" s="65"/>
      <c r="SDZ37" s="65"/>
      <c r="SEA37" s="65"/>
      <c r="SEB37" s="65"/>
      <c r="SEC37" s="65"/>
      <c r="SED37" s="65"/>
      <c r="SEE37" s="65"/>
      <c r="SEF37" s="65"/>
      <c r="SEG37" s="65"/>
      <c r="SEH37" s="65"/>
      <c r="SEI37" s="65"/>
      <c r="SEJ37" s="65"/>
      <c r="SEK37" s="65"/>
      <c r="SEL37" s="65"/>
      <c r="SEM37" s="65"/>
      <c r="SEN37" s="65"/>
      <c r="SEO37" s="65"/>
      <c r="SEP37" s="65"/>
      <c r="SEQ37" s="65"/>
      <c r="SER37" s="65"/>
      <c r="SES37" s="65"/>
      <c r="SET37" s="65"/>
      <c r="SEU37" s="65"/>
      <c r="SEV37" s="65"/>
      <c r="SEW37" s="65"/>
      <c r="SEX37" s="65"/>
      <c r="SEY37" s="65"/>
      <c r="SEZ37" s="65"/>
      <c r="SFA37" s="65"/>
      <c r="SFB37" s="65"/>
      <c r="SFC37" s="65"/>
      <c r="SFD37" s="65"/>
      <c r="SFE37" s="65"/>
      <c r="SFF37" s="65"/>
      <c r="SFG37" s="65"/>
      <c r="SFH37" s="65"/>
      <c r="SFI37" s="65"/>
      <c r="SFJ37" s="65"/>
      <c r="SFK37" s="65"/>
      <c r="SFL37" s="65"/>
      <c r="SFM37" s="65"/>
      <c r="SFN37" s="65"/>
      <c r="SFO37" s="65"/>
      <c r="SFP37" s="65"/>
      <c r="SFQ37" s="65"/>
      <c r="SFR37" s="65"/>
      <c r="SFS37" s="65"/>
      <c r="SFT37" s="65"/>
      <c r="SFU37" s="65"/>
      <c r="SFV37" s="65"/>
      <c r="SFW37" s="65"/>
      <c r="SFX37" s="65"/>
      <c r="SFY37" s="65"/>
      <c r="SFZ37" s="65"/>
      <c r="SGA37" s="65"/>
      <c r="SGB37" s="65"/>
      <c r="SGC37" s="65"/>
      <c r="SGD37" s="65"/>
      <c r="SGE37" s="65"/>
      <c r="SGF37" s="65"/>
      <c r="SGG37" s="65"/>
      <c r="SGH37" s="65"/>
      <c r="SGI37" s="65"/>
      <c r="SGJ37" s="65"/>
      <c r="SGK37" s="65"/>
      <c r="SGL37" s="65"/>
      <c r="SGM37" s="65"/>
      <c r="SGN37" s="65"/>
      <c r="SGO37" s="65"/>
      <c r="SGP37" s="65"/>
      <c r="SGQ37" s="65"/>
      <c r="SGR37" s="65"/>
      <c r="SGS37" s="65"/>
      <c r="SGT37" s="65"/>
      <c r="SGU37" s="65"/>
      <c r="SGV37" s="65"/>
      <c r="SGW37" s="65"/>
      <c r="SGX37" s="65"/>
      <c r="SGY37" s="65"/>
      <c r="SGZ37" s="65"/>
      <c r="SHA37" s="65"/>
      <c r="SHB37" s="65"/>
      <c r="SHC37" s="65"/>
      <c r="SHD37" s="65"/>
      <c r="SHE37" s="65"/>
      <c r="SHF37" s="65"/>
      <c r="SHG37" s="65"/>
      <c r="SHH37" s="65"/>
      <c r="SHI37" s="65"/>
      <c r="SHJ37" s="65"/>
      <c r="SHK37" s="65"/>
      <c r="SHL37" s="65"/>
      <c r="SHM37" s="65"/>
      <c r="SHN37" s="65"/>
      <c r="SHO37" s="65"/>
      <c r="SHP37" s="65"/>
      <c r="SHQ37" s="65"/>
      <c r="SHR37" s="65"/>
      <c r="SHS37" s="65"/>
      <c r="SHT37" s="65"/>
      <c r="SHU37" s="65"/>
      <c r="SHV37" s="65"/>
      <c r="SHW37" s="65"/>
      <c r="SHX37" s="65"/>
      <c r="SHY37" s="65"/>
      <c r="SHZ37" s="65"/>
      <c r="SIA37" s="65"/>
      <c r="SIB37" s="65"/>
      <c r="SIC37" s="65"/>
      <c r="SID37" s="65"/>
      <c r="SIE37" s="65"/>
      <c r="SIF37" s="65"/>
      <c r="SIG37" s="65"/>
      <c r="SIH37" s="65"/>
      <c r="SII37" s="65"/>
      <c r="SIJ37" s="65"/>
      <c r="SIK37" s="65"/>
      <c r="SIL37" s="65"/>
      <c r="SIM37" s="65"/>
      <c r="SIN37" s="65"/>
      <c r="SIO37" s="65"/>
      <c r="SIP37" s="65"/>
      <c r="SIQ37" s="65"/>
      <c r="SIR37" s="65"/>
      <c r="SIS37" s="65"/>
      <c r="SIT37" s="65"/>
      <c r="SIU37" s="65"/>
      <c r="SIV37" s="65"/>
      <c r="SIW37" s="65"/>
      <c r="SIX37" s="65"/>
      <c r="SIY37" s="65"/>
      <c r="SIZ37" s="65"/>
      <c r="SJA37" s="65"/>
      <c r="SJB37" s="65"/>
      <c r="SJC37" s="65"/>
      <c r="SJD37" s="65"/>
      <c r="SJE37" s="65"/>
      <c r="SJF37" s="65"/>
      <c r="SJG37" s="65"/>
      <c r="SJH37" s="65"/>
      <c r="SJI37" s="65"/>
      <c r="SJJ37" s="65"/>
      <c r="SJK37" s="65"/>
      <c r="SJL37" s="65"/>
      <c r="SJM37" s="65"/>
      <c r="SJN37" s="65"/>
      <c r="SJO37" s="65"/>
      <c r="SJP37" s="65"/>
      <c r="SJQ37" s="65"/>
      <c r="SJR37" s="65"/>
      <c r="SJS37" s="65"/>
      <c r="SJT37" s="65"/>
      <c r="SJU37" s="65"/>
      <c r="SJV37" s="65"/>
      <c r="SJW37" s="65"/>
      <c r="SJX37" s="65"/>
      <c r="SJY37" s="65"/>
      <c r="SJZ37" s="65"/>
      <c r="SKA37" s="65"/>
      <c r="SKB37" s="65"/>
      <c r="SKC37" s="65"/>
      <c r="SKD37" s="65"/>
      <c r="SKE37" s="65"/>
      <c r="SKF37" s="65"/>
      <c r="SKG37" s="65"/>
      <c r="SKH37" s="65"/>
      <c r="SKI37" s="65"/>
      <c r="SKJ37" s="65"/>
      <c r="SKK37" s="65"/>
      <c r="SKL37" s="65"/>
      <c r="SKM37" s="65"/>
      <c r="SKN37" s="65"/>
      <c r="SKO37" s="65"/>
      <c r="SKP37" s="65"/>
      <c r="SKQ37" s="65"/>
      <c r="SKR37" s="65"/>
      <c r="SKS37" s="65"/>
      <c r="SKT37" s="65"/>
      <c r="SKU37" s="65"/>
      <c r="SKV37" s="65"/>
      <c r="SKW37" s="65"/>
      <c r="SKX37" s="65"/>
      <c r="SKY37" s="65"/>
      <c r="SKZ37" s="65"/>
      <c r="SLA37" s="65"/>
      <c r="SLB37" s="65"/>
      <c r="SLC37" s="65"/>
      <c r="SLD37" s="65"/>
      <c r="SLE37" s="65"/>
      <c r="SLF37" s="65"/>
      <c r="SLG37" s="65"/>
      <c r="SLH37" s="65"/>
      <c r="SLI37" s="65"/>
      <c r="SLJ37" s="65"/>
      <c r="SLK37" s="65"/>
      <c r="SLL37" s="65"/>
      <c r="SLM37" s="65"/>
      <c r="SLN37" s="65"/>
      <c r="SLO37" s="65"/>
      <c r="SLP37" s="65"/>
      <c r="SLQ37" s="65"/>
      <c r="SLR37" s="65"/>
      <c r="SLS37" s="65"/>
      <c r="SLT37" s="65"/>
      <c r="SLU37" s="65"/>
      <c r="SLV37" s="65"/>
      <c r="SLW37" s="65"/>
      <c r="SLX37" s="65"/>
      <c r="SLY37" s="65"/>
      <c r="SLZ37" s="65"/>
      <c r="SMA37" s="65"/>
      <c r="SMB37" s="65"/>
      <c r="SMC37" s="65"/>
      <c r="SMD37" s="65"/>
      <c r="SME37" s="65"/>
      <c r="SMF37" s="65"/>
      <c r="SMG37" s="65"/>
      <c r="SMH37" s="65"/>
      <c r="SMI37" s="65"/>
      <c r="SMJ37" s="65"/>
      <c r="SMK37" s="65"/>
      <c r="SML37" s="65"/>
      <c r="SMM37" s="65"/>
      <c r="SMN37" s="65"/>
      <c r="SMO37" s="65"/>
      <c r="SMP37" s="65"/>
      <c r="SMQ37" s="65"/>
      <c r="SMR37" s="65"/>
      <c r="SMS37" s="65"/>
      <c r="SMT37" s="65"/>
      <c r="SMU37" s="65"/>
      <c r="SMV37" s="65"/>
      <c r="SMW37" s="65"/>
      <c r="SMX37" s="65"/>
      <c r="SMY37" s="65"/>
      <c r="SMZ37" s="65"/>
      <c r="SNA37" s="65"/>
      <c r="SNB37" s="65"/>
      <c r="SNC37" s="65"/>
      <c r="SND37" s="65"/>
      <c r="SNE37" s="65"/>
      <c r="SNF37" s="65"/>
      <c r="SNG37" s="65"/>
      <c r="SNH37" s="65"/>
      <c r="SNI37" s="65"/>
      <c r="SNJ37" s="65"/>
      <c r="SNK37" s="65"/>
      <c r="SNL37" s="65"/>
      <c r="SNM37" s="65"/>
      <c r="SNN37" s="65"/>
      <c r="SNO37" s="65"/>
      <c r="SNP37" s="65"/>
      <c r="SNQ37" s="65"/>
      <c r="SNR37" s="65"/>
      <c r="SNS37" s="65"/>
      <c r="SNT37" s="65"/>
      <c r="SNU37" s="65"/>
      <c r="SNV37" s="65"/>
      <c r="SNW37" s="65"/>
      <c r="SNX37" s="65"/>
      <c r="SNY37" s="65"/>
      <c r="SNZ37" s="65"/>
      <c r="SOA37" s="65"/>
      <c r="SOB37" s="65"/>
      <c r="SOC37" s="65"/>
      <c r="SOD37" s="65"/>
      <c r="SOE37" s="65"/>
      <c r="SOF37" s="65"/>
      <c r="SOG37" s="65"/>
      <c r="SOH37" s="65"/>
      <c r="SOI37" s="65"/>
      <c r="SOJ37" s="65"/>
      <c r="SOK37" s="65"/>
      <c r="SOL37" s="65"/>
      <c r="SOM37" s="65"/>
      <c r="SON37" s="65"/>
      <c r="SOO37" s="65"/>
      <c r="SOP37" s="65"/>
      <c r="SOQ37" s="65"/>
      <c r="SOR37" s="65"/>
      <c r="SOS37" s="65"/>
      <c r="SOT37" s="65"/>
      <c r="SOU37" s="65"/>
      <c r="SOV37" s="65"/>
      <c r="SOW37" s="65"/>
      <c r="SOX37" s="65"/>
      <c r="SOY37" s="65"/>
      <c r="SOZ37" s="65"/>
      <c r="SPA37" s="65"/>
      <c r="SPB37" s="65"/>
      <c r="SPC37" s="65"/>
      <c r="SPD37" s="65"/>
      <c r="SPE37" s="65"/>
      <c r="SPF37" s="65"/>
      <c r="SPG37" s="65"/>
      <c r="SPH37" s="65"/>
      <c r="SPI37" s="65"/>
      <c r="SPJ37" s="65"/>
      <c r="SPK37" s="65"/>
      <c r="SPL37" s="65"/>
      <c r="SPM37" s="65"/>
      <c r="SPN37" s="65"/>
      <c r="SPO37" s="65"/>
      <c r="SPP37" s="65"/>
      <c r="SPQ37" s="65"/>
      <c r="SPR37" s="65"/>
      <c r="SPS37" s="65"/>
      <c r="SPT37" s="65"/>
      <c r="SPU37" s="65"/>
      <c r="SPV37" s="65"/>
      <c r="SPW37" s="65"/>
      <c r="SPX37" s="65"/>
      <c r="SPY37" s="65"/>
      <c r="SPZ37" s="65"/>
      <c r="SQA37" s="65"/>
      <c r="SQB37" s="65"/>
      <c r="SQC37" s="65"/>
      <c r="SQD37" s="65"/>
      <c r="SQE37" s="65"/>
      <c r="SQF37" s="65"/>
      <c r="SQG37" s="65"/>
      <c r="SQH37" s="65"/>
      <c r="SQI37" s="65"/>
      <c r="SQJ37" s="65"/>
      <c r="SQK37" s="65"/>
      <c r="SQL37" s="65"/>
      <c r="SQM37" s="65"/>
      <c r="SQN37" s="65"/>
      <c r="SQO37" s="65"/>
      <c r="SQP37" s="65"/>
      <c r="SQQ37" s="65"/>
      <c r="SQR37" s="65"/>
      <c r="SQS37" s="65"/>
      <c r="SQT37" s="65"/>
      <c r="SQU37" s="65"/>
      <c r="SQV37" s="65"/>
      <c r="SQW37" s="65"/>
      <c r="SQX37" s="65"/>
      <c r="SQY37" s="65"/>
      <c r="SQZ37" s="65"/>
      <c r="SRA37" s="65"/>
      <c r="SRB37" s="65"/>
      <c r="SRC37" s="65"/>
      <c r="SRD37" s="65"/>
      <c r="SRE37" s="65"/>
      <c r="SRF37" s="65"/>
      <c r="SRG37" s="65"/>
      <c r="SRH37" s="65"/>
      <c r="SRI37" s="65"/>
      <c r="SRJ37" s="65"/>
      <c r="SRK37" s="65"/>
      <c r="SRL37" s="65"/>
      <c r="SRM37" s="65"/>
      <c r="SRN37" s="65"/>
      <c r="SRO37" s="65"/>
      <c r="SRP37" s="65"/>
      <c r="SRQ37" s="65"/>
      <c r="SRR37" s="65"/>
      <c r="SRS37" s="65"/>
      <c r="SRT37" s="65"/>
      <c r="SRU37" s="65"/>
      <c r="SRV37" s="65"/>
      <c r="SRW37" s="65"/>
      <c r="SRX37" s="65"/>
      <c r="SRY37" s="65"/>
      <c r="SRZ37" s="65"/>
      <c r="SSA37" s="65"/>
      <c r="SSB37" s="65"/>
      <c r="SSC37" s="65"/>
      <c r="SSD37" s="65"/>
      <c r="SSE37" s="65"/>
      <c r="SSF37" s="65"/>
      <c r="SSG37" s="65"/>
      <c r="SSH37" s="65"/>
      <c r="SSI37" s="65"/>
      <c r="SSJ37" s="65"/>
      <c r="SSK37" s="65"/>
      <c r="SSL37" s="65"/>
      <c r="SSM37" s="65"/>
      <c r="SSN37" s="65"/>
      <c r="SSO37" s="65"/>
      <c r="SSP37" s="65"/>
      <c r="SSQ37" s="65"/>
      <c r="SSR37" s="65"/>
      <c r="SSS37" s="65"/>
      <c r="SST37" s="65"/>
      <c r="SSU37" s="65"/>
      <c r="SSV37" s="65"/>
      <c r="SSW37" s="65"/>
      <c r="SSX37" s="65"/>
      <c r="SSY37" s="65"/>
      <c r="SSZ37" s="65"/>
      <c r="STA37" s="65"/>
      <c r="STB37" s="65"/>
      <c r="STC37" s="65"/>
      <c r="STD37" s="65"/>
      <c r="STE37" s="65"/>
      <c r="STF37" s="65"/>
      <c r="STG37" s="65"/>
      <c r="STH37" s="65"/>
      <c r="STI37" s="65"/>
      <c r="STJ37" s="65"/>
      <c r="STK37" s="65"/>
      <c r="STL37" s="65"/>
      <c r="STM37" s="65"/>
      <c r="STN37" s="65"/>
      <c r="STO37" s="65"/>
      <c r="STP37" s="65"/>
      <c r="STQ37" s="65"/>
      <c r="STR37" s="65"/>
      <c r="STS37" s="65"/>
      <c r="STT37" s="65"/>
      <c r="STU37" s="65"/>
      <c r="STV37" s="65"/>
      <c r="STW37" s="65"/>
      <c r="STX37" s="65"/>
      <c r="STY37" s="65"/>
      <c r="STZ37" s="65"/>
      <c r="SUA37" s="65"/>
      <c r="SUB37" s="65"/>
      <c r="SUC37" s="65"/>
      <c r="SUD37" s="65"/>
      <c r="SUE37" s="65"/>
      <c r="SUF37" s="65"/>
      <c r="SUG37" s="65"/>
      <c r="SUH37" s="65"/>
      <c r="SUI37" s="65"/>
      <c r="SUJ37" s="65"/>
      <c r="SUK37" s="65"/>
      <c r="SUL37" s="65"/>
      <c r="SUM37" s="65"/>
      <c r="SUN37" s="65"/>
      <c r="SUO37" s="65"/>
      <c r="SUP37" s="65"/>
      <c r="SUQ37" s="65"/>
      <c r="SUR37" s="65"/>
      <c r="SUS37" s="65"/>
      <c r="SUT37" s="65"/>
      <c r="SUU37" s="65"/>
      <c r="SUV37" s="65"/>
      <c r="SUW37" s="65"/>
      <c r="SUX37" s="65"/>
      <c r="SUY37" s="65"/>
      <c r="SUZ37" s="65"/>
      <c r="SVA37" s="65"/>
      <c r="SVB37" s="65"/>
      <c r="SVC37" s="65"/>
      <c r="SVD37" s="65"/>
      <c r="SVE37" s="65"/>
      <c r="SVF37" s="65"/>
      <c r="SVG37" s="65"/>
      <c r="SVH37" s="65"/>
      <c r="SVI37" s="65"/>
      <c r="SVJ37" s="65"/>
      <c r="SVK37" s="65"/>
      <c r="SVL37" s="65"/>
      <c r="SVM37" s="65"/>
      <c r="SVN37" s="65"/>
      <c r="SVO37" s="65"/>
      <c r="SVP37" s="65"/>
      <c r="SVQ37" s="65"/>
      <c r="SVR37" s="65"/>
      <c r="SVS37" s="65"/>
      <c r="SVT37" s="65"/>
      <c r="SVU37" s="65"/>
      <c r="SVV37" s="65"/>
      <c r="SVW37" s="65"/>
      <c r="SVX37" s="65"/>
      <c r="SVY37" s="65"/>
      <c r="SVZ37" s="65"/>
      <c r="SWA37" s="65"/>
      <c r="SWB37" s="65"/>
      <c r="SWC37" s="65"/>
      <c r="SWD37" s="65"/>
      <c r="SWE37" s="65"/>
      <c r="SWF37" s="65"/>
      <c r="SWG37" s="65"/>
      <c r="SWH37" s="65"/>
      <c r="SWI37" s="65"/>
      <c r="SWJ37" s="65"/>
      <c r="SWK37" s="65"/>
      <c r="SWL37" s="65"/>
      <c r="SWM37" s="65"/>
      <c r="SWN37" s="65"/>
      <c r="SWO37" s="65"/>
      <c r="SWP37" s="65"/>
      <c r="SWQ37" s="65"/>
      <c r="SWR37" s="65"/>
      <c r="SWS37" s="65"/>
      <c r="SWT37" s="65"/>
      <c r="SWU37" s="65"/>
      <c r="SWV37" s="65"/>
      <c r="SWW37" s="65"/>
      <c r="SWX37" s="65"/>
      <c r="SWY37" s="65"/>
      <c r="SWZ37" s="65"/>
      <c r="SXA37" s="65"/>
      <c r="SXB37" s="65"/>
      <c r="SXC37" s="65"/>
      <c r="SXD37" s="65"/>
      <c r="SXE37" s="65"/>
      <c r="SXF37" s="65"/>
      <c r="SXG37" s="65"/>
      <c r="SXH37" s="65"/>
      <c r="SXI37" s="65"/>
      <c r="SXJ37" s="65"/>
      <c r="SXK37" s="65"/>
      <c r="SXL37" s="65"/>
      <c r="SXM37" s="65"/>
      <c r="SXN37" s="65"/>
      <c r="SXO37" s="65"/>
      <c r="SXP37" s="65"/>
      <c r="SXQ37" s="65"/>
      <c r="SXR37" s="65"/>
      <c r="SXS37" s="65"/>
      <c r="SXT37" s="65"/>
      <c r="SXU37" s="65"/>
      <c r="SXV37" s="65"/>
      <c r="SXW37" s="65"/>
      <c r="SXX37" s="65"/>
      <c r="SXY37" s="65"/>
      <c r="SXZ37" s="65"/>
      <c r="SYA37" s="65"/>
      <c r="SYB37" s="65"/>
      <c r="SYC37" s="65"/>
      <c r="SYD37" s="65"/>
      <c r="SYE37" s="65"/>
      <c r="SYF37" s="65"/>
      <c r="SYG37" s="65"/>
      <c r="SYH37" s="65"/>
      <c r="SYI37" s="65"/>
      <c r="SYJ37" s="65"/>
      <c r="SYK37" s="65"/>
      <c r="SYL37" s="65"/>
      <c r="SYM37" s="65"/>
      <c r="SYN37" s="65"/>
      <c r="SYO37" s="65"/>
      <c r="SYP37" s="65"/>
      <c r="SYQ37" s="65"/>
      <c r="SYR37" s="65"/>
      <c r="SYS37" s="65"/>
      <c r="SYT37" s="65"/>
      <c r="SYU37" s="65"/>
      <c r="SYV37" s="65"/>
      <c r="SYW37" s="65"/>
      <c r="SYX37" s="65"/>
      <c r="SYY37" s="65"/>
      <c r="SYZ37" s="65"/>
      <c r="SZA37" s="65"/>
      <c r="SZB37" s="65"/>
      <c r="SZC37" s="65"/>
      <c r="SZD37" s="65"/>
      <c r="SZE37" s="65"/>
      <c r="SZF37" s="65"/>
      <c r="SZG37" s="65"/>
      <c r="SZH37" s="65"/>
      <c r="SZI37" s="65"/>
      <c r="SZJ37" s="65"/>
      <c r="SZK37" s="65"/>
      <c r="SZL37" s="65"/>
      <c r="SZM37" s="65"/>
      <c r="SZN37" s="65"/>
      <c r="SZO37" s="65"/>
      <c r="SZP37" s="65"/>
      <c r="SZQ37" s="65"/>
      <c r="SZR37" s="65"/>
      <c r="SZS37" s="65"/>
      <c r="SZT37" s="65"/>
      <c r="SZU37" s="65"/>
      <c r="SZV37" s="65"/>
      <c r="SZW37" s="65"/>
      <c r="SZX37" s="65"/>
      <c r="SZY37" s="65"/>
      <c r="SZZ37" s="65"/>
      <c r="TAA37" s="65"/>
      <c r="TAB37" s="65"/>
      <c r="TAC37" s="65"/>
      <c r="TAD37" s="65"/>
      <c r="TAE37" s="65"/>
      <c r="TAF37" s="65"/>
      <c r="TAG37" s="65"/>
      <c r="TAH37" s="65"/>
      <c r="TAI37" s="65"/>
      <c r="TAJ37" s="65"/>
      <c r="TAK37" s="65"/>
      <c r="TAL37" s="65"/>
      <c r="TAM37" s="65"/>
      <c r="TAN37" s="65"/>
      <c r="TAO37" s="65"/>
      <c r="TAP37" s="65"/>
      <c r="TAQ37" s="65"/>
      <c r="TAR37" s="65"/>
      <c r="TAS37" s="65"/>
      <c r="TAT37" s="65"/>
      <c r="TAU37" s="65"/>
      <c r="TAV37" s="65"/>
      <c r="TAW37" s="65"/>
      <c r="TAX37" s="65"/>
      <c r="TAY37" s="65"/>
      <c r="TAZ37" s="65"/>
      <c r="TBA37" s="65"/>
      <c r="TBB37" s="65"/>
      <c r="TBC37" s="65"/>
      <c r="TBD37" s="65"/>
      <c r="TBE37" s="65"/>
      <c r="TBF37" s="65"/>
      <c r="TBG37" s="65"/>
      <c r="TBH37" s="65"/>
      <c r="TBI37" s="65"/>
      <c r="TBJ37" s="65"/>
      <c r="TBK37" s="65"/>
      <c r="TBL37" s="65"/>
      <c r="TBM37" s="65"/>
      <c r="TBN37" s="65"/>
      <c r="TBO37" s="65"/>
      <c r="TBP37" s="65"/>
      <c r="TBQ37" s="65"/>
      <c r="TBR37" s="65"/>
      <c r="TBS37" s="65"/>
      <c r="TBT37" s="65"/>
      <c r="TBU37" s="65"/>
      <c r="TBV37" s="65"/>
      <c r="TBW37" s="65"/>
      <c r="TBX37" s="65"/>
      <c r="TBY37" s="65"/>
      <c r="TBZ37" s="65"/>
      <c r="TCA37" s="65"/>
      <c r="TCB37" s="65"/>
      <c r="TCC37" s="65"/>
      <c r="TCD37" s="65"/>
      <c r="TCE37" s="65"/>
      <c r="TCF37" s="65"/>
      <c r="TCG37" s="65"/>
      <c r="TCH37" s="65"/>
      <c r="TCI37" s="65"/>
      <c r="TCJ37" s="65"/>
      <c r="TCK37" s="65"/>
      <c r="TCL37" s="65"/>
      <c r="TCM37" s="65"/>
      <c r="TCN37" s="65"/>
      <c r="TCO37" s="65"/>
      <c r="TCP37" s="65"/>
      <c r="TCQ37" s="65"/>
      <c r="TCR37" s="65"/>
      <c r="TCS37" s="65"/>
      <c r="TCT37" s="65"/>
      <c r="TCU37" s="65"/>
      <c r="TCV37" s="65"/>
      <c r="TCW37" s="65"/>
      <c r="TCX37" s="65"/>
      <c r="TCY37" s="65"/>
      <c r="TCZ37" s="65"/>
      <c r="TDA37" s="65"/>
      <c r="TDB37" s="65"/>
      <c r="TDC37" s="65"/>
      <c r="TDD37" s="65"/>
      <c r="TDE37" s="65"/>
      <c r="TDF37" s="65"/>
      <c r="TDG37" s="65"/>
      <c r="TDH37" s="65"/>
      <c r="TDI37" s="65"/>
      <c r="TDJ37" s="65"/>
      <c r="TDK37" s="65"/>
      <c r="TDL37" s="65"/>
      <c r="TDM37" s="65"/>
      <c r="TDN37" s="65"/>
      <c r="TDO37" s="65"/>
      <c r="TDP37" s="65"/>
      <c r="TDQ37" s="65"/>
      <c r="TDR37" s="65"/>
      <c r="TDS37" s="65"/>
      <c r="TDT37" s="65"/>
      <c r="TDU37" s="65"/>
      <c r="TDV37" s="65"/>
      <c r="TDW37" s="65"/>
      <c r="TDX37" s="65"/>
      <c r="TDY37" s="65"/>
      <c r="TDZ37" s="65"/>
      <c r="TEA37" s="65"/>
      <c r="TEB37" s="65"/>
      <c r="TEC37" s="65"/>
      <c r="TED37" s="65"/>
      <c r="TEE37" s="65"/>
      <c r="TEF37" s="65"/>
      <c r="TEG37" s="65"/>
      <c r="TEH37" s="65"/>
      <c r="TEI37" s="65"/>
      <c r="TEJ37" s="65"/>
      <c r="TEK37" s="65"/>
      <c r="TEL37" s="65"/>
      <c r="TEM37" s="65"/>
      <c r="TEN37" s="65"/>
      <c r="TEO37" s="65"/>
      <c r="TEP37" s="65"/>
      <c r="TEQ37" s="65"/>
      <c r="TER37" s="65"/>
      <c r="TES37" s="65"/>
      <c r="TET37" s="65"/>
      <c r="TEU37" s="65"/>
      <c r="TEV37" s="65"/>
      <c r="TEW37" s="65"/>
      <c r="TEX37" s="65"/>
      <c r="TEY37" s="65"/>
      <c r="TEZ37" s="65"/>
      <c r="TFA37" s="65"/>
      <c r="TFB37" s="65"/>
      <c r="TFC37" s="65"/>
      <c r="TFD37" s="65"/>
      <c r="TFE37" s="65"/>
      <c r="TFF37" s="65"/>
      <c r="TFG37" s="65"/>
      <c r="TFH37" s="65"/>
      <c r="TFI37" s="65"/>
      <c r="TFJ37" s="65"/>
      <c r="TFK37" s="65"/>
      <c r="TFL37" s="65"/>
      <c r="TFM37" s="65"/>
      <c r="TFN37" s="65"/>
      <c r="TFO37" s="65"/>
      <c r="TFP37" s="65"/>
      <c r="TFQ37" s="65"/>
      <c r="TFR37" s="65"/>
      <c r="TFS37" s="65"/>
      <c r="TFT37" s="65"/>
      <c r="TFU37" s="65"/>
      <c r="TFV37" s="65"/>
      <c r="TFW37" s="65"/>
      <c r="TFX37" s="65"/>
      <c r="TFY37" s="65"/>
      <c r="TFZ37" s="65"/>
      <c r="TGA37" s="65"/>
      <c r="TGB37" s="65"/>
      <c r="TGC37" s="65"/>
      <c r="TGD37" s="65"/>
      <c r="TGE37" s="65"/>
      <c r="TGF37" s="65"/>
      <c r="TGG37" s="65"/>
      <c r="TGH37" s="65"/>
      <c r="TGI37" s="65"/>
      <c r="TGJ37" s="65"/>
      <c r="TGK37" s="65"/>
      <c r="TGL37" s="65"/>
      <c r="TGM37" s="65"/>
      <c r="TGN37" s="65"/>
      <c r="TGO37" s="65"/>
      <c r="TGP37" s="65"/>
      <c r="TGQ37" s="65"/>
      <c r="TGR37" s="65"/>
      <c r="TGS37" s="65"/>
      <c r="TGT37" s="65"/>
      <c r="TGU37" s="65"/>
      <c r="TGV37" s="65"/>
      <c r="TGW37" s="65"/>
      <c r="TGX37" s="65"/>
      <c r="TGY37" s="65"/>
      <c r="TGZ37" s="65"/>
      <c r="THA37" s="65"/>
      <c r="THB37" s="65"/>
      <c r="THC37" s="65"/>
      <c r="THD37" s="65"/>
      <c r="THE37" s="65"/>
      <c r="THF37" s="65"/>
      <c r="THG37" s="65"/>
      <c r="THH37" s="65"/>
      <c r="THI37" s="65"/>
      <c r="THJ37" s="65"/>
      <c r="THK37" s="65"/>
      <c r="THL37" s="65"/>
      <c r="THM37" s="65"/>
      <c r="THN37" s="65"/>
      <c r="THO37" s="65"/>
      <c r="THP37" s="65"/>
      <c r="THQ37" s="65"/>
      <c r="THR37" s="65"/>
      <c r="THS37" s="65"/>
      <c r="THT37" s="65"/>
      <c r="THU37" s="65"/>
      <c r="THV37" s="65"/>
      <c r="THW37" s="65"/>
      <c r="THX37" s="65"/>
      <c r="THY37" s="65"/>
      <c r="THZ37" s="65"/>
      <c r="TIA37" s="65"/>
      <c r="TIB37" s="65"/>
      <c r="TIC37" s="65"/>
      <c r="TID37" s="65"/>
      <c r="TIE37" s="65"/>
      <c r="TIF37" s="65"/>
      <c r="TIG37" s="65"/>
      <c r="TIH37" s="65"/>
      <c r="TII37" s="65"/>
      <c r="TIJ37" s="65"/>
      <c r="TIK37" s="65"/>
      <c r="TIL37" s="65"/>
      <c r="TIM37" s="65"/>
      <c r="TIN37" s="65"/>
      <c r="TIO37" s="65"/>
      <c r="TIP37" s="65"/>
      <c r="TIQ37" s="65"/>
      <c r="TIR37" s="65"/>
      <c r="TIS37" s="65"/>
      <c r="TIT37" s="65"/>
      <c r="TIU37" s="65"/>
      <c r="TIV37" s="65"/>
      <c r="TIW37" s="65"/>
      <c r="TIX37" s="65"/>
      <c r="TIY37" s="65"/>
      <c r="TIZ37" s="65"/>
      <c r="TJA37" s="65"/>
      <c r="TJB37" s="65"/>
      <c r="TJC37" s="65"/>
      <c r="TJD37" s="65"/>
      <c r="TJE37" s="65"/>
      <c r="TJF37" s="65"/>
      <c r="TJG37" s="65"/>
      <c r="TJH37" s="65"/>
      <c r="TJI37" s="65"/>
      <c r="TJJ37" s="65"/>
      <c r="TJK37" s="65"/>
      <c r="TJL37" s="65"/>
      <c r="TJM37" s="65"/>
      <c r="TJN37" s="65"/>
      <c r="TJO37" s="65"/>
      <c r="TJP37" s="65"/>
      <c r="TJQ37" s="65"/>
      <c r="TJR37" s="65"/>
      <c r="TJS37" s="65"/>
      <c r="TJT37" s="65"/>
      <c r="TJU37" s="65"/>
      <c r="TJV37" s="65"/>
      <c r="TJW37" s="65"/>
      <c r="TJX37" s="65"/>
      <c r="TJY37" s="65"/>
      <c r="TJZ37" s="65"/>
      <c r="TKA37" s="65"/>
      <c r="TKB37" s="65"/>
      <c r="TKC37" s="65"/>
      <c r="TKD37" s="65"/>
      <c r="TKE37" s="65"/>
      <c r="TKF37" s="65"/>
      <c r="TKG37" s="65"/>
      <c r="TKH37" s="65"/>
      <c r="TKI37" s="65"/>
      <c r="TKJ37" s="65"/>
      <c r="TKK37" s="65"/>
      <c r="TKL37" s="65"/>
      <c r="TKM37" s="65"/>
      <c r="TKN37" s="65"/>
      <c r="TKO37" s="65"/>
      <c r="TKP37" s="65"/>
      <c r="TKQ37" s="65"/>
      <c r="TKR37" s="65"/>
      <c r="TKS37" s="65"/>
      <c r="TKT37" s="65"/>
      <c r="TKU37" s="65"/>
      <c r="TKV37" s="65"/>
      <c r="TKW37" s="65"/>
      <c r="TKX37" s="65"/>
      <c r="TKY37" s="65"/>
      <c r="TKZ37" s="65"/>
      <c r="TLA37" s="65"/>
      <c r="TLB37" s="65"/>
      <c r="TLC37" s="65"/>
      <c r="TLD37" s="65"/>
      <c r="TLE37" s="65"/>
      <c r="TLF37" s="65"/>
      <c r="TLG37" s="65"/>
      <c r="TLH37" s="65"/>
      <c r="TLI37" s="65"/>
      <c r="TLJ37" s="65"/>
      <c r="TLK37" s="65"/>
      <c r="TLL37" s="65"/>
      <c r="TLM37" s="65"/>
      <c r="TLN37" s="65"/>
      <c r="TLO37" s="65"/>
      <c r="TLP37" s="65"/>
      <c r="TLQ37" s="65"/>
      <c r="TLR37" s="65"/>
      <c r="TLS37" s="65"/>
      <c r="TLT37" s="65"/>
      <c r="TLU37" s="65"/>
      <c r="TLV37" s="65"/>
      <c r="TLW37" s="65"/>
      <c r="TLX37" s="65"/>
      <c r="TLY37" s="65"/>
      <c r="TLZ37" s="65"/>
      <c r="TMA37" s="65"/>
      <c r="TMB37" s="65"/>
      <c r="TMC37" s="65"/>
      <c r="TMD37" s="65"/>
      <c r="TME37" s="65"/>
      <c r="TMF37" s="65"/>
      <c r="TMG37" s="65"/>
      <c r="TMH37" s="65"/>
      <c r="TMI37" s="65"/>
      <c r="TMJ37" s="65"/>
      <c r="TMK37" s="65"/>
      <c r="TML37" s="65"/>
      <c r="TMM37" s="65"/>
      <c r="TMN37" s="65"/>
      <c r="TMO37" s="65"/>
      <c r="TMP37" s="65"/>
      <c r="TMQ37" s="65"/>
      <c r="TMR37" s="65"/>
      <c r="TMS37" s="65"/>
      <c r="TMT37" s="65"/>
      <c r="TMU37" s="65"/>
      <c r="TMV37" s="65"/>
      <c r="TMW37" s="65"/>
      <c r="TMX37" s="65"/>
      <c r="TMY37" s="65"/>
      <c r="TMZ37" s="65"/>
      <c r="TNA37" s="65"/>
      <c r="TNB37" s="65"/>
      <c r="TNC37" s="65"/>
      <c r="TND37" s="65"/>
      <c r="TNE37" s="65"/>
      <c r="TNF37" s="65"/>
      <c r="TNG37" s="65"/>
      <c r="TNH37" s="65"/>
      <c r="TNI37" s="65"/>
      <c r="TNJ37" s="65"/>
      <c r="TNK37" s="65"/>
      <c r="TNL37" s="65"/>
      <c r="TNM37" s="65"/>
      <c r="TNN37" s="65"/>
      <c r="TNO37" s="65"/>
      <c r="TNP37" s="65"/>
      <c r="TNQ37" s="65"/>
      <c r="TNR37" s="65"/>
      <c r="TNS37" s="65"/>
      <c r="TNT37" s="65"/>
      <c r="TNU37" s="65"/>
      <c r="TNV37" s="65"/>
      <c r="TNW37" s="65"/>
      <c r="TNX37" s="65"/>
      <c r="TNY37" s="65"/>
      <c r="TNZ37" s="65"/>
      <c r="TOA37" s="65"/>
      <c r="TOB37" s="65"/>
      <c r="TOC37" s="65"/>
      <c r="TOD37" s="65"/>
      <c r="TOE37" s="65"/>
      <c r="TOF37" s="65"/>
      <c r="TOG37" s="65"/>
      <c r="TOH37" s="65"/>
      <c r="TOI37" s="65"/>
      <c r="TOJ37" s="65"/>
      <c r="TOK37" s="65"/>
      <c r="TOL37" s="65"/>
      <c r="TOM37" s="65"/>
      <c r="TON37" s="65"/>
      <c r="TOO37" s="65"/>
      <c r="TOP37" s="65"/>
      <c r="TOQ37" s="65"/>
      <c r="TOR37" s="65"/>
      <c r="TOS37" s="65"/>
      <c r="TOT37" s="65"/>
      <c r="TOU37" s="65"/>
      <c r="TOV37" s="65"/>
      <c r="TOW37" s="65"/>
      <c r="TOX37" s="65"/>
      <c r="TOY37" s="65"/>
      <c r="TOZ37" s="65"/>
      <c r="TPA37" s="65"/>
      <c r="TPB37" s="65"/>
      <c r="TPC37" s="65"/>
      <c r="TPD37" s="65"/>
      <c r="TPE37" s="65"/>
      <c r="TPF37" s="65"/>
      <c r="TPG37" s="65"/>
      <c r="TPH37" s="65"/>
      <c r="TPI37" s="65"/>
      <c r="TPJ37" s="65"/>
      <c r="TPK37" s="65"/>
      <c r="TPL37" s="65"/>
      <c r="TPM37" s="65"/>
      <c r="TPN37" s="65"/>
      <c r="TPO37" s="65"/>
      <c r="TPP37" s="65"/>
      <c r="TPQ37" s="65"/>
      <c r="TPR37" s="65"/>
      <c r="TPS37" s="65"/>
      <c r="TPT37" s="65"/>
      <c r="TPU37" s="65"/>
      <c r="TPV37" s="65"/>
      <c r="TPW37" s="65"/>
      <c r="TPX37" s="65"/>
      <c r="TPY37" s="65"/>
      <c r="TPZ37" s="65"/>
      <c r="TQA37" s="65"/>
      <c r="TQB37" s="65"/>
      <c r="TQC37" s="65"/>
      <c r="TQD37" s="65"/>
      <c r="TQE37" s="65"/>
      <c r="TQF37" s="65"/>
      <c r="TQG37" s="65"/>
      <c r="TQH37" s="65"/>
      <c r="TQI37" s="65"/>
      <c r="TQJ37" s="65"/>
      <c r="TQK37" s="65"/>
      <c r="TQL37" s="65"/>
      <c r="TQM37" s="65"/>
      <c r="TQN37" s="65"/>
      <c r="TQO37" s="65"/>
      <c r="TQP37" s="65"/>
      <c r="TQQ37" s="65"/>
      <c r="TQR37" s="65"/>
      <c r="TQS37" s="65"/>
      <c r="TQT37" s="65"/>
      <c r="TQU37" s="65"/>
      <c r="TQV37" s="65"/>
      <c r="TQW37" s="65"/>
      <c r="TQX37" s="65"/>
      <c r="TQY37" s="65"/>
      <c r="TQZ37" s="65"/>
      <c r="TRA37" s="65"/>
      <c r="TRB37" s="65"/>
      <c r="TRC37" s="65"/>
      <c r="TRD37" s="65"/>
      <c r="TRE37" s="65"/>
      <c r="TRF37" s="65"/>
      <c r="TRG37" s="65"/>
      <c r="TRH37" s="65"/>
      <c r="TRI37" s="65"/>
      <c r="TRJ37" s="65"/>
      <c r="TRK37" s="65"/>
      <c r="TRL37" s="65"/>
      <c r="TRM37" s="65"/>
      <c r="TRN37" s="65"/>
      <c r="TRO37" s="65"/>
      <c r="TRP37" s="65"/>
      <c r="TRQ37" s="65"/>
      <c r="TRR37" s="65"/>
      <c r="TRS37" s="65"/>
      <c r="TRT37" s="65"/>
      <c r="TRU37" s="65"/>
      <c r="TRV37" s="65"/>
      <c r="TRW37" s="65"/>
      <c r="TRX37" s="65"/>
      <c r="TRY37" s="65"/>
      <c r="TRZ37" s="65"/>
      <c r="TSA37" s="65"/>
      <c r="TSB37" s="65"/>
      <c r="TSC37" s="65"/>
      <c r="TSD37" s="65"/>
      <c r="TSE37" s="65"/>
      <c r="TSF37" s="65"/>
      <c r="TSG37" s="65"/>
      <c r="TSH37" s="65"/>
      <c r="TSI37" s="65"/>
      <c r="TSJ37" s="65"/>
      <c r="TSK37" s="65"/>
      <c r="TSL37" s="65"/>
      <c r="TSM37" s="65"/>
      <c r="TSN37" s="65"/>
      <c r="TSO37" s="65"/>
      <c r="TSP37" s="65"/>
      <c r="TSQ37" s="65"/>
      <c r="TSR37" s="65"/>
      <c r="TSS37" s="65"/>
      <c r="TST37" s="65"/>
      <c r="TSU37" s="65"/>
      <c r="TSV37" s="65"/>
      <c r="TSW37" s="65"/>
      <c r="TSX37" s="65"/>
      <c r="TSY37" s="65"/>
      <c r="TSZ37" s="65"/>
      <c r="TTA37" s="65"/>
      <c r="TTB37" s="65"/>
      <c r="TTC37" s="65"/>
      <c r="TTD37" s="65"/>
      <c r="TTE37" s="65"/>
      <c r="TTF37" s="65"/>
      <c r="TTG37" s="65"/>
      <c r="TTH37" s="65"/>
      <c r="TTI37" s="65"/>
      <c r="TTJ37" s="65"/>
      <c r="TTK37" s="65"/>
      <c r="TTL37" s="65"/>
      <c r="TTM37" s="65"/>
      <c r="TTN37" s="65"/>
      <c r="TTO37" s="65"/>
      <c r="TTP37" s="65"/>
      <c r="TTQ37" s="65"/>
      <c r="TTR37" s="65"/>
      <c r="TTS37" s="65"/>
      <c r="TTT37" s="65"/>
      <c r="TTU37" s="65"/>
      <c r="TTV37" s="65"/>
      <c r="TTW37" s="65"/>
      <c r="TTX37" s="65"/>
      <c r="TTY37" s="65"/>
      <c r="TTZ37" s="65"/>
      <c r="TUA37" s="65"/>
      <c r="TUB37" s="65"/>
      <c r="TUC37" s="65"/>
      <c r="TUD37" s="65"/>
      <c r="TUE37" s="65"/>
      <c r="TUF37" s="65"/>
      <c r="TUG37" s="65"/>
      <c r="TUH37" s="65"/>
      <c r="TUI37" s="65"/>
      <c r="TUJ37" s="65"/>
      <c r="TUK37" s="65"/>
      <c r="TUL37" s="65"/>
      <c r="TUM37" s="65"/>
      <c r="TUN37" s="65"/>
      <c r="TUO37" s="65"/>
      <c r="TUP37" s="65"/>
      <c r="TUQ37" s="65"/>
      <c r="TUR37" s="65"/>
      <c r="TUS37" s="65"/>
      <c r="TUT37" s="65"/>
      <c r="TUU37" s="65"/>
      <c r="TUV37" s="65"/>
      <c r="TUW37" s="65"/>
      <c r="TUX37" s="65"/>
      <c r="TUY37" s="65"/>
      <c r="TUZ37" s="65"/>
      <c r="TVA37" s="65"/>
      <c r="TVB37" s="65"/>
      <c r="TVC37" s="65"/>
      <c r="TVD37" s="65"/>
      <c r="TVE37" s="65"/>
      <c r="TVF37" s="65"/>
      <c r="TVG37" s="65"/>
      <c r="TVH37" s="65"/>
      <c r="TVI37" s="65"/>
      <c r="TVJ37" s="65"/>
      <c r="TVK37" s="65"/>
      <c r="TVL37" s="65"/>
      <c r="TVM37" s="65"/>
      <c r="TVN37" s="65"/>
      <c r="TVO37" s="65"/>
      <c r="TVP37" s="65"/>
      <c r="TVQ37" s="65"/>
      <c r="TVR37" s="65"/>
      <c r="TVS37" s="65"/>
      <c r="TVT37" s="65"/>
      <c r="TVU37" s="65"/>
      <c r="TVV37" s="65"/>
      <c r="TVW37" s="65"/>
      <c r="TVX37" s="65"/>
      <c r="TVY37" s="65"/>
      <c r="TVZ37" s="65"/>
      <c r="TWA37" s="65"/>
      <c r="TWB37" s="65"/>
      <c r="TWC37" s="65"/>
      <c r="TWD37" s="65"/>
      <c r="TWE37" s="65"/>
      <c r="TWF37" s="65"/>
      <c r="TWG37" s="65"/>
      <c r="TWH37" s="65"/>
      <c r="TWI37" s="65"/>
      <c r="TWJ37" s="65"/>
      <c r="TWK37" s="65"/>
      <c r="TWL37" s="65"/>
      <c r="TWM37" s="65"/>
      <c r="TWN37" s="65"/>
      <c r="TWO37" s="65"/>
      <c r="TWP37" s="65"/>
      <c r="TWQ37" s="65"/>
      <c r="TWR37" s="65"/>
      <c r="TWS37" s="65"/>
      <c r="TWT37" s="65"/>
      <c r="TWU37" s="65"/>
      <c r="TWV37" s="65"/>
      <c r="TWW37" s="65"/>
      <c r="TWX37" s="65"/>
      <c r="TWY37" s="65"/>
      <c r="TWZ37" s="65"/>
      <c r="TXA37" s="65"/>
      <c r="TXB37" s="65"/>
      <c r="TXC37" s="65"/>
      <c r="TXD37" s="65"/>
      <c r="TXE37" s="65"/>
      <c r="TXF37" s="65"/>
      <c r="TXG37" s="65"/>
      <c r="TXH37" s="65"/>
      <c r="TXI37" s="65"/>
      <c r="TXJ37" s="65"/>
      <c r="TXK37" s="65"/>
      <c r="TXL37" s="65"/>
      <c r="TXM37" s="65"/>
      <c r="TXN37" s="65"/>
      <c r="TXO37" s="65"/>
      <c r="TXP37" s="65"/>
      <c r="TXQ37" s="65"/>
      <c r="TXR37" s="65"/>
      <c r="TXS37" s="65"/>
      <c r="TXT37" s="65"/>
      <c r="TXU37" s="65"/>
      <c r="TXV37" s="65"/>
      <c r="TXW37" s="65"/>
      <c r="TXX37" s="65"/>
      <c r="TXY37" s="65"/>
      <c r="TXZ37" s="65"/>
      <c r="TYA37" s="65"/>
      <c r="TYB37" s="65"/>
      <c r="TYC37" s="65"/>
      <c r="TYD37" s="65"/>
      <c r="TYE37" s="65"/>
      <c r="TYF37" s="65"/>
      <c r="TYG37" s="65"/>
      <c r="TYH37" s="65"/>
      <c r="TYI37" s="65"/>
      <c r="TYJ37" s="65"/>
      <c r="TYK37" s="65"/>
      <c r="TYL37" s="65"/>
      <c r="TYM37" s="65"/>
      <c r="TYN37" s="65"/>
      <c r="TYO37" s="65"/>
      <c r="TYP37" s="65"/>
      <c r="TYQ37" s="65"/>
      <c r="TYR37" s="65"/>
      <c r="TYS37" s="65"/>
      <c r="TYT37" s="65"/>
      <c r="TYU37" s="65"/>
      <c r="TYV37" s="65"/>
      <c r="TYW37" s="65"/>
      <c r="TYX37" s="65"/>
      <c r="TYY37" s="65"/>
      <c r="TYZ37" s="65"/>
      <c r="TZA37" s="65"/>
      <c r="TZB37" s="65"/>
      <c r="TZC37" s="65"/>
      <c r="TZD37" s="65"/>
      <c r="TZE37" s="65"/>
      <c r="TZF37" s="65"/>
      <c r="TZG37" s="65"/>
      <c r="TZH37" s="65"/>
      <c r="TZI37" s="65"/>
      <c r="TZJ37" s="65"/>
      <c r="TZK37" s="65"/>
      <c r="TZL37" s="65"/>
      <c r="TZM37" s="65"/>
      <c r="TZN37" s="65"/>
      <c r="TZO37" s="65"/>
      <c r="TZP37" s="65"/>
      <c r="TZQ37" s="65"/>
      <c r="TZR37" s="65"/>
      <c r="TZS37" s="65"/>
      <c r="TZT37" s="65"/>
      <c r="TZU37" s="65"/>
      <c r="TZV37" s="65"/>
      <c r="TZW37" s="65"/>
      <c r="TZX37" s="65"/>
      <c r="TZY37" s="65"/>
      <c r="TZZ37" s="65"/>
      <c r="UAA37" s="65"/>
      <c r="UAB37" s="65"/>
      <c r="UAC37" s="65"/>
      <c r="UAD37" s="65"/>
      <c r="UAE37" s="65"/>
      <c r="UAF37" s="65"/>
      <c r="UAG37" s="65"/>
      <c r="UAH37" s="65"/>
      <c r="UAI37" s="65"/>
      <c r="UAJ37" s="65"/>
      <c r="UAK37" s="65"/>
      <c r="UAL37" s="65"/>
      <c r="UAM37" s="65"/>
      <c r="UAN37" s="65"/>
      <c r="UAO37" s="65"/>
      <c r="UAP37" s="65"/>
      <c r="UAQ37" s="65"/>
      <c r="UAR37" s="65"/>
      <c r="UAS37" s="65"/>
      <c r="UAT37" s="65"/>
      <c r="UAU37" s="65"/>
      <c r="UAV37" s="65"/>
      <c r="UAW37" s="65"/>
      <c r="UAX37" s="65"/>
      <c r="UAY37" s="65"/>
      <c r="UAZ37" s="65"/>
      <c r="UBA37" s="65"/>
      <c r="UBB37" s="65"/>
      <c r="UBC37" s="65"/>
      <c r="UBD37" s="65"/>
      <c r="UBE37" s="65"/>
      <c r="UBF37" s="65"/>
      <c r="UBG37" s="65"/>
      <c r="UBH37" s="65"/>
      <c r="UBI37" s="65"/>
      <c r="UBJ37" s="65"/>
      <c r="UBK37" s="65"/>
      <c r="UBL37" s="65"/>
      <c r="UBM37" s="65"/>
      <c r="UBN37" s="65"/>
      <c r="UBO37" s="65"/>
      <c r="UBP37" s="65"/>
      <c r="UBQ37" s="65"/>
      <c r="UBR37" s="65"/>
      <c r="UBS37" s="65"/>
      <c r="UBT37" s="65"/>
      <c r="UBU37" s="65"/>
      <c r="UBV37" s="65"/>
      <c r="UBW37" s="65"/>
      <c r="UBX37" s="65"/>
      <c r="UBY37" s="65"/>
      <c r="UBZ37" s="65"/>
      <c r="UCA37" s="65"/>
      <c r="UCB37" s="65"/>
      <c r="UCC37" s="65"/>
      <c r="UCD37" s="65"/>
      <c r="UCE37" s="65"/>
      <c r="UCF37" s="65"/>
      <c r="UCG37" s="65"/>
      <c r="UCH37" s="65"/>
      <c r="UCI37" s="65"/>
      <c r="UCJ37" s="65"/>
      <c r="UCK37" s="65"/>
      <c r="UCL37" s="65"/>
      <c r="UCM37" s="65"/>
      <c r="UCN37" s="65"/>
      <c r="UCO37" s="65"/>
      <c r="UCP37" s="65"/>
      <c r="UCQ37" s="65"/>
      <c r="UCR37" s="65"/>
      <c r="UCS37" s="65"/>
      <c r="UCT37" s="65"/>
      <c r="UCU37" s="65"/>
      <c r="UCV37" s="65"/>
      <c r="UCW37" s="65"/>
      <c r="UCX37" s="65"/>
      <c r="UCY37" s="65"/>
      <c r="UCZ37" s="65"/>
      <c r="UDA37" s="65"/>
      <c r="UDB37" s="65"/>
      <c r="UDC37" s="65"/>
      <c r="UDD37" s="65"/>
      <c r="UDE37" s="65"/>
      <c r="UDF37" s="65"/>
      <c r="UDG37" s="65"/>
      <c r="UDH37" s="65"/>
      <c r="UDI37" s="65"/>
      <c r="UDJ37" s="65"/>
      <c r="UDK37" s="65"/>
      <c r="UDL37" s="65"/>
      <c r="UDM37" s="65"/>
      <c r="UDN37" s="65"/>
      <c r="UDO37" s="65"/>
      <c r="UDP37" s="65"/>
      <c r="UDQ37" s="65"/>
      <c r="UDR37" s="65"/>
      <c r="UDS37" s="65"/>
      <c r="UDT37" s="65"/>
      <c r="UDU37" s="65"/>
      <c r="UDV37" s="65"/>
      <c r="UDW37" s="65"/>
      <c r="UDX37" s="65"/>
      <c r="UDY37" s="65"/>
      <c r="UDZ37" s="65"/>
      <c r="UEA37" s="65"/>
      <c r="UEB37" s="65"/>
      <c r="UEC37" s="65"/>
      <c r="UED37" s="65"/>
      <c r="UEE37" s="65"/>
      <c r="UEF37" s="65"/>
      <c r="UEG37" s="65"/>
      <c r="UEH37" s="65"/>
      <c r="UEI37" s="65"/>
      <c r="UEJ37" s="65"/>
      <c r="UEK37" s="65"/>
      <c r="UEL37" s="65"/>
      <c r="UEM37" s="65"/>
      <c r="UEN37" s="65"/>
      <c r="UEO37" s="65"/>
      <c r="UEP37" s="65"/>
      <c r="UEQ37" s="65"/>
      <c r="UER37" s="65"/>
      <c r="UES37" s="65"/>
      <c r="UET37" s="65"/>
      <c r="UEU37" s="65"/>
      <c r="UEV37" s="65"/>
      <c r="UEW37" s="65"/>
      <c r="UEX37" s="65"/>
      <c r="UEY37" s="65"/>
      <c r="UEZ37" s="65"/>
      <c r="UFA37" s="65"/>
      <c r="UFB37" s="65"/>
      <c r="UFC37" s="65"/>
      <c r="UFD37" s="65"/>
      <c r="UFE37" s="65"/>
      <c r="UFF37" s="65"/>
      <c r="UFG37" s="65"/>
      <c r="UFH37" s="65"/>
      <c r="UFI37" s="65"/>
      <c r="UFJ37" s="65"/>
      <c r="UFK37" s="65"/>
      <c r="UFL37" s="65"/>
      <c r="UFM37" s="65"/>
      <c r="UFN37" s="65"/>
      <c r="UFO37" s="65"/>
      <c r="UFP37" s="65"/>
      <c r="UFQ37" s="65"/>
      <c r="UFR37" s="65"/>
      <c r="UFS37" s="65"/>
      <c r="UFT37" s="65"/>
      <c r="UFU37" s="65"/>
      <c r="UFV37" s="65"/>
      <c r="UFW37" s="65"/>
      <c r="UFX37" s="65"/>
      <c r="UFY37" s="65"/>
      <c r="UFZ37" s="65"/>
      <c r="UGA37" s="65"/>
      <c r="UGB37" s="65"/>
      <c r="UGC37" s="65"/>
      <c r="UGD37" s="65"/>
      <c r="UGE37" s="65"/>
      <c r="UGF37" s="65"/>
      <c r="UGG37" s="65"/>
      <c r="UGH37" s="65"/>
      <c r="UGI37" s="65"/>
      <c r="UGJ37" s="65"/>
      <c r="UGK37" s="65"/>
      <c r="UGL37" s="65"/>
      <c r="UGM37" s="65"/>
      <c r="UGN37" s="65"/>
      <c r="UGO37" s="65"/>
      <c r="UGP37" s="65"/>
      <c r="UGQ37" s="65"/>
      <c r="UGR37" s="65"/>
      <c r="UGS37" s="65"/>
      <c r="UGT37" s="65"/>
      <c r="UGU37" s="65"/>
      <c r="UGV37" s="65"/>
      <c r="UGW37" s="65"/>
      <c r="UGX37" s="65"/>
      <c r="UGY37" s="65"/>
      <c r="UGZ37" s="65"/>
      <c r="UHA37" s="65"/>
      <c r="UHB37" s="65"/>
      <c r="UHC37" s="65"/>
      <c r="UHD37" s="65"/>
      <c r="UHE37" s="65"/>
      <c r="UHF37" s="65"/>
      <c r="UHG37" s="65"/>
      <c r="UHH37" s="65"/>
      <c r="UHI37" s="65"/>
      <c r="UHJ37" s="65"/>
      <c r="UHK37" s="65"/>
      <c r="UHL37" s="65"/>
      <c r="UHM37" s="65"/>
      <c r="UHN37" s="65"/>
      <c r="UHO37" s="65"/>
      <c r="UHP37" s="65"/>
      <c r="UHQ37" s="65"/>
      <c r="UHR37" s="65"/>
      <c r="UHS37" s="65"/>
      <c r="UHT37" s="65"/>
      <c r="UHU37" s="65"/>
      <c r="UHV37" s="65"/>
      <c r="UHW37" s="65"/>
      <c r="UHX37" s="65"/>
      <c r="UHY37" s="65"/>
      <c r="UHZ37" s="65"/>
      <c r="UIA37" s="65"/>
      <c r="UIB37" s="65"/>
      <c r="UIC37" s="65"/>
      <c r="UID37" s="65"/>
      <c r="UIE37" s="65"/>
      <c r="UIF37" s="65"/>
      <c r="UIG37" s="65"/>
      <c r="UIH37" s="65"/>
      <c r="UII37" s="65"/>
      <c r="UIJ37" s="65"/>
      <c r="UIK37" s="65"/>
      <c r="UIL37" s="65"/>
      <c r="UIM37" s="65"/>
      <c r="UIN37" s="65"/>
      <c r="UIO37" s="65"/>
      <c r="UIP37" s="65"/>
      <c r="UIQ37" s="65"/>
      <c r="UIR37" s="65"/>
      <c r="UIS37" s="65"/>
      <c r="UIT37" s="65"/>
      <c r="UIU37" s="65"/>
      <c r="UIV37" s="65"/>
      <c r="UIW37" s="65"/>
      <c r="UIX37" s="65"/>
      <c r="UIY37" s="65"/>
      <c r="UIZ37" s="65"/>
      <c r="UJA37" s="65"/>
      <c r="UJB37" s="65"/>
      <c r="UJC37" s="65"/>
      <c r="UJD37" s="65"/>
      <c r="UJE37" s="65"/>
      <c r="UJF37" s="65"/>
      <c r="UJG37" s="65"/>
      <c r="UJH37" s="65"/>
      <c r="UJI37" s="65"/>
      <c r="UJJ37" s="65"/>
      <c r="UJK37" s="65"/>
      <c r="UJL37" s="65"/>
      <c r="UJM37" s="65"/>
      <c r="UJN37" s="65"/>
      <c r="UJO37" s="65"/>
      <c r="UJP37" s="65"/>
      <c r="UJQ37" s="65"/>
      <c r="UJR37" s="65"/>
      <c r="UJS37" s="65"/>
      <c r="UJT37" s="65"/>
      <c r="UJU37" s="65"/>
      <c r="UJV37" s="65"/>
      <c r="UJW37" s="65"/>
      <c r="UJX37" s="65"/>
      <c r="UJY37" s="65"/>
      <c r="UJZ37" s="65"/>
      <c r="UKA37" s="65"/>
      <c r="UKB37" s="65"/>
      <c r="UKC37" s="65"/>
      <c r="UKD37" s="65"/>
      <c r="UKE37" s="65"/>
      <c r="UKF37" s="65"/>
      <c r="UKG37" s="65"/>
      <c r="UKH37" s="65"/>
      <c r="UKI37" s="65"/>
      <c r="UKJ37" s="65"/>
      <c r="UKK37" s="65"/>
      <c r="UKL37" s="65"/>
      <c r="UKM37" s="65"/>
      <c r="UKN37" s="65"/>
      <c r="UKO37" s="65"/>
      <c r="UKP37" s="65"/>
      <c r="UKQ37" s="65"/>
      <c r="UKR37" s="65"/>
      <c r="UKS37" s="65"/>
      <c r="UKT37" s="65"/>
      <c r="UKU37" s="65"/>
      <c r="UKV37" s="65"/>
      <c r="UKW37" s="65"/>
      <c r="UKX37" s="65"/>
      <c r="UKY37" s="65"/>
      <c r="UKZ37" s="65"/>
      <c r="ULA37" s="65"/>
      <c r="ULB37" s="65"/>
      <c r="ULC37" s="65"/>
      <c r="ULD37" s="65"/>
      <c r="ULE37" s="65"/>
      <c r="ULF37" s="65"/>
      <c r="ULG37" s="65"/>
      <c r="ULH37" s="65"/>
      <c r="ULI37" s="65"/>
      <c r="ULJ37" s="65"/>
      <c r="ULK37" s="65"/>
      <c r="ULL37" s="65"/>
      <c r="ULM37" s="65"/>
      <c r="ULN37" s="65"/>
      <c r="ULO37" s="65"/>
      <c r="ULP37" s="65"/>
      <c r="ULQ37" s="65"/>
      <c r="ULR37" s="65"/>
      <c r="ULS37" s="65"/>
      <c r="ULT37" s="65"/>
      <c r="ULU37" s="65"/>
      <c r="ULV37" s="65"/>
      <c r="ULW37" s="65"/>
      <c r="ULX37" s="65"/>
      <c r="ULY37" s="65"/>
      <c r="ULZ37" s="65"/>
      <c r="UMA37" s="65"/>
      <c r="UMB37" s="65"/>
      <c r="UMC37" s="65"/>
      <c r="UMD37" s="65"/>
      <c r="UME37" s="65"/>
      <c r="UMF37" s="65"/>
      <c r="UMG37" s="65"/>
      <c r="UMH37" s="65"/>
      <c r="UMI37" s="65"/>
      <c r="UMJ37" s="65"/>
      <c r="UMK37" s="65"/>
      <c r="UML37" s="65"/>
      <c r="UMM37" s="65"/>
      <c r="UMN37" s="65"/>
      <c r="UMO37" s="65"/>
      <c r="UMP37" s="65"/>
      <c r="UMQ37" s="65"/>
      <c r="UMR37" s="65"/>
      <c r="UMS37" s="65"/>
      <c r="UMT37" s="65"/>
      <c r="UMU37" s="65"/>
      <c r="UMV37" s="65"/>
      <c r="UMW37" s="65"/>
      <c r="UMX37" s="65"/>
      <c r="UMY37" s="65"/>
      <c r="UMZ37" s="65"/>
      <c r="UNA37" s="65"/>
      <c r="UNB37" s="65"/>
      <c r="UNC37" s="65"/>
      <c r="UND37" s="65"/>
      <c r="UNE37" s="65"/>
      <c r="UNF37" s="65"/>
      <c r="UNG37" s="65"/>
      <c r="UNH37" s="65"/>
      <c r="UNI37" s="65"/>
      <c r="UNJ37" s="65"/>
      <c r="UNK37" s="65"/>
      <c r="UNL37" s="65"/>
      <c r="UNM37" s="65"/>
      <c r="UNN37" s="65"/>
      <c r="UNO37" s="65"/>
      <c r="UNP37" s="65"/>
      <c r="UNQ37" s="65"/>
      <c r="UNR37" s="65"/>
      <c r="UNS37" s="65"/>
      <c r="UNT37" s="65"/>
      <c r="UNU37" s="65"/>
      <c r="UNV37" s="65"/>
      <c r="UNW37" s="65"/>
      <c r="UNX37" s="65"/>
      <c r="UNY37" s="65"/>
      <c r="UNZ37" s="65"/>
      <c r="UOA37" s="65"/>
      <c r="UOB37" s="65"/>
      <c r="UOC37" s="65"/>
      <c r="UOD37" s="65"/>
      <c r="UOE37" s="65"/>
      <c r="UOF37" s="65"/>
      <c r="UOG37" s="65"/>
      <c r="UOH37" s="65"/>
      <c r="UOI37" s="65"/>
      <c r="UOJ37" s="65"/>
      <c r="UOK37" s="65"/>
      <c r="UOL37" s="65"/>
      <c r="UOM37" s="65"/>
      <c r="UON37" s="65"/>
      <c r="UOO37" s="65"/>
      <c r="UOP37" s="65"/>
      <c r="UOQ37" s="65"/>
      <c r="UOR37" s="65"/>
      <c r="UOS37" s="65"/>
      <c r="UOT37" s="65"/>
      <c r="UOU37" s="65"/>
      <c r="UOV37" s="65"/>
      <c r="UOW37" s="65"/>
      <c r="UOX37" s="65"/>
      <c r="UOY37" s="65"/>
      <c r="UOZ37" s="65"/>
      <c r="UPA37" s="65"/>
      <c r="UPB37" s="65"/>
      <c r="UPC37" s="65"/>
      <c r="UPD37" s="65"/>
      <c r="UPE37" s="65"/>
      <c r="UPF37" s="65"/>
      <c r="UPG37" s="65"/>
      <c r="UPH37" s="65"/>
      <c r="UPI37" s="65"/>
      <c r="UPJ37" s="65"/>
      <c r="UPK37" s="65"/>
      <c r="UPL37" s="65"/>
      <c r="UPM37" s="65"/>
      <c r="UPN37" s="65"/>
      <c r="UPO37" s="65"/>
      <c r="UPP37" s="65"/>
      <c r="UPQ37" s="65"/>
      <c r="UPR37" s="65"/>
      <c r="UPS37" s="65"/>
      <c r="UPT37" s="65"/>
      <c r="UPU37" s="65"/>
      <c r="UPV37" s="65"/>
      <c r="UPW37" s="65"/>
      <c r="UPX37" s="65"/>
      <c r="UPY37" s="65"/>
      <c r="UPZ37" s="65"/>
      <c r="UQA37" s="65"/>
      <c r="UQB37" s="65"/>
      <c r="UQC37" s="65"/>
      <c r="UQD37" s="65"/>
      <c r="UQE37" s="65"/>
      <c r="UQF37" s="65"/>
      <c r="UQG37" s="65"/>
      <c r="UQH37" s="65"/>
      <c r="UQI37" s="65"/>
      <c r="UQJ37" s="65"/>
      <c r="UQK37" s="65"/>
      <c r="UQL37" s="65"/>
      <c r="UQM37" s="65"/>
      <c r="UQN37" s="65"/>
      <c r="UQO37" s="65"/>
      <c r="UQP37" s="65"/>
      <c r="UQQ37" s="65"/>
      <c r="UQR37" s="65"/>
      <c r="UQS37" s="65"/>
      <c r="UQT37" s="65"/>
      <c r="UQU37" s="65"/>
      <c r="UQV37" s="65"/>
      <c r="UQW37" s="65"/>
      <c r="UQX37" s="65"/>
      <c r="UQY37" s="65"/>
      <c r="UQZ37" s="65"/>
      <c r="URA37" s="65"/>
      <c r="URB37" s="65"/>
      <c r="URC37" s="65"/>
      <c r="URD37" s="65"/>
      <c r="URE37" s="65"/>
      <c r="URF37" s="65"/>
      <c r="URG37" s="65"/>
      <c r="URH37" s="65"/>
      <c r="URI37" s="65"/>
      <c r="URJ37" s="65"/>
      <c r="URK37" s="65"/>
      <c r="URL37" s="65"/>
      <c r="URM37" s="65"/>
      <c r="URN37" s="65"/>
      <c r="URO37" s="65"/>
      <c r="URP37" s="65"/>
      <c r="URQ37" s="65"/>
      <c r="URR37" s="65"/>
      <c r="URS37" s="65"/>
      <c r="URT37" s="65"/>
      <c r="URU37" s="65"/>
      <c r="URV37" s="65"/>
      <c r="URW37" s="65"/>
      <c r="URX37" s="65"/>
      <c r="URY37" s="65"/>
      <c r="URZ37" s="65"/>
      <c r="USA37" s="65"/>
      <c r="USB37" s="65"/>
      <c r="USC37" s="65"/>
      <c r="USD37" s="65"/>
      <c r="USE37" s="65"/>
      <c r="USF37" s="65"/>
      <c r="USG37" s="65"/>
      <c r="USH37" s="65"/>
      <c r="USI37" s="65"/>
      <c r="USJ37" s="65"/>
      <c r="USK37" s="65"/>
      <c r="USL37" s="65"/>
      <c r="USM37" s="65"/>
      <c r="USN37" s="65"/>
      <c r="USO37" s="65"/>
      <c r="USP37" s="65"/>
      <c r="USQ37" s="65"/>
      <c r="USR37" s="65"/>
      <c r="USS37" s="65"/>
      <c r="UST37" s="65"/>
      <c r="USU37" s="65"/>
      <c r="USV37" s="65"/>
      <c r="USW37" s="65"/>
      <c r="USX37" s="65"/>
      <c r="USY37" s="65"/>
      <c r="USZ37" s="65"/>
      <c r="UTA37" s="65"/>
      <c r="UTB37" s="65"/>
      <c r="UTC37" s="65"/>
      <c r="UTD37" s="65"/>
      <c r="UTE37" s="65"/>
      <c r="UTF37" s="65"/>
      <c r="UTG37" s="65"/>
      <c r="UTH37" s="65"/>
      <c r="UTI37" s="65"/>
      <c r="UTJ37" s="65"/>
      <c r="UTK37" s="65"/>
      <c r="UTL37" s="65"/>
      <c r="UTM37" s="65"/>
      <c r="UTN37" s="65"/>
      <c r="UTO37" s="65"/>
      <c r="UTP37" s="65"/>
      <c r="UTQ37" s="65"/>
      <c r="UTR37" s="65"/>
      <c r="UTS37" s="65"/>
      <c r="UTT37" s="65"/>
      <c r="UTU37" s="65"/>
      <c r="UTV37" s="65"/>
      <c r="UTW37" s="65"/>
      <c r="UTX37" s="65"/>
      <c r="UTY37" s="65"/>
      <c r="UTZ37" s="65"/>
      <c r="UUA37" s="65"/>
      <c r="UUB37" s="65"/>
      <c r="UUC37" s="65"/>
      <c r="UUD37" s="65"/>
      <c r="UUE37" s="65"/>
      <c r="UUF37" s="65"/>
      <c r="UUG37" s="65"/>
      <c r="UUH37" s="65"/>
      <c r="UUI37" s="65"/>
      <c r="UUJ37" s="65"/>
      <c r="UUK37" s="65"/>
      <c r="UUL37" s="65"/>
      <c r="UUM37" s="65"/>
      <c r="UUN37" s="65"/>
      <c r="UUO37" s="65"/>
      <c r="UUP37" s="65"/>
      <c r="UUQ37" s="65"/>
      <c r="UUR37" s="65"/>
      <c r="UUS37" s="65"/>
      <c r="UUT37" s="65"/>
      <c r="UUU37" s="65"/>
      <c r="UUV37" s="65"/>
      <c r="UUW37" s="65"/>
      <c r="UUX37" s="65"/>
      <c r="UUY37" s="65"/>
      <c r="UUZ37" s="65"/>
      <c r="UVA37" s="65"/>
      <c r="UVB37" s="65"/>
      <c r="UVC37" s="65"/>
      <c r="UVD37" s="65"/>
      <c r="UVE37" s="65"/>
      <c r="UVF37" s="65"/>
      <c r="UVG37" s="65"/>
      <c r="UVH37" s="65"/>
      <c r="UVI37" s="65"/>
      <c r="UVJ37" s="65"/>
      <c r="UVK37" s="65"/>
      <c r="UVL37" s="65"/>
      <c r="UVM37" s="65"/>
      <c r="UVN37" s="65"/>
      <c r="UVO37" s="65"/>
      <c r="UVP37" s="65"/>
      <c r="UVQ37" s="65"/>
      <c r="UVR37" s="65"/>
      <c r="UVS37" s="65"/>
      <c r="UVT37" s="65"/>
      <c r="UVU37" s="65"/>
      <c r="UVV37" s="65"/>
      <c r="UVW37" s="65"/>
      <c r="UVX37" s="65"/>
      <c r="UVY37" s="65"/>
      <c r="UVZ37" s="65"/>
      <c r="UWA37" s="65"/>
      <c r="UWB37" s="65"/>
      <c r="UWC37" s="65"/>
      <c r="UWD37" s="65"/>
      <c r="UWE37" s="65"/>
      <c r="UWF37" s="65"/>
      <c r="UWG37" s="65"/>
      <c r="UWH37" s="65"/>
      <c r="UWI37" s="65"/>
      <c r="UWJ37" s="65"/>
      <c r="UWK37" s="65"/>
      <c r="UWL37" s="65"/>
      <c r="UWM37" s="65"/>
      <c r="UWN37" s="65"/>
      <c r="UWO37" s="65"/>
      <c r="UWP37" s="65"/>
      <c r="UWQ37" s="65"/>
      <c r="UWR37" s="65"/>
      <c r="UWS37" s="65"/>
      <c r="UWT37" s="65"/>
      <c r="UWU37" s="65"/>
      <c r="UWV37" s="65"/>
      <c r="UWW37" s="65"/>
      <c r="UWX37" s="65"/>
      <c r="UWY37" s="65"/>
      <c r="UWZ37" s="65"/>
      <c r="UXA37" s="65"/>
      <c r="UXB37" s="65"/>
      <c r="UXC37" s="65"/>
      <c r="UXD37" s="65"/>
      <c r="UXE37" s="65"/>
      <c r="UXF37" s="65"/>
      <c r="UXG37" s="65"/>
      <c r="UXH37" s="65"/>
      <c r="UXI37" s="65"/>
      <c r="UXJ37" s="65"/>
      <c r="UXK37" s="65"/>
      <c r="UXL37" s="65"/>
      <c r="UXM37" s="65"/>
      <c r="UXN37" s="65"/>
      <c r="UXO37" s="65"/>
      <c r="UXP37" s="65"/>
      <c r="UXQ37" s="65"/>
      <c r="UXR37" s="65"/>
      <c r="UXS37" s="65"/>
      <c r="UXT37" s="65"/>
      <c r="UXU37" s="65"/>
      <c r="UXV37" s="65"/>
      <c r="UXW37" s="65"/>
      <c r="UXX37" s="65"/>
      <c r="UXY37" s="65"/>
      <c r="UXZ37" s="65"/>
      <c r="UYA37" s="65"/>
      <c r="UYB37" s="65"/>
      <c r="UYC37" s="65"/>
      <c r="UYD37" s="65"/>
      <c r="UYE37" s="65"/>
      <c r="UYF37" s="65"/>
      <c r="UYG37" s="65"/>
      <c r="UYH37" s="65"/>
      <c r="UYI37" s="65"/>
      <c r="UYJ37" s="65"/>
      <c r="UYK37" s="65"/>
      <c r="UYL37" s="65"/>
      <c r="UYM37" s="65"/>
      <c r="UYN37" s="65"/>
      <c r="UYO37" s="65"/>
      <c r="UYP37" s="65"/>
      <c r="UYQ37" s="65"/>
      <c r="UYR37" s="65"/>
      <c r="UYS37" s="65"/>
      <c r="UYT37" s="65"/>
      <c r="UYU37" s="65"/>
      <c r="UYV37" s="65"/>
      <c r="UYW37" s="65"/>
      <c r="UYX37" s="65"/>
      <c r="UYY37" s="65"/>
      <c r="UYZ37" s="65"/>
      <c r="UZA37" s="65"/>
      <c r="UZB37" s="65"/>
      <c r="UZC37" s="65"/>
      <c r="UZD37" s="65"/>
      <c r="UZE37" s="65"/>
      <c r="UZF37" s="65"/>
      <c r="UZG37" s="65"/>
      <c r="UZH37" s="65"/>
      <c r="UZI37" s="65"/>
      <c r="UZJ37" s="65"/>
      <c r="UZK37" s="65"/>
      <c r="UZL37" s="65"/>
      <c r="UZM37" s="65"/>
      <c r="UZN37" s="65"/>
      <c r="UZO37" s="65"/>
      <c r="UZP37" s="65"/>
      <c r="UZQ37" s="65"/>
      <c r="UZR37" s="65"/>
      <c r="UZS37" s="65"/>
      <c r="UZT37" s="65"/>
      <c r="UZU37" s="65"/>
      <c r="UZV37" s="65"/>
      <c r="UZW37" s="65"/>
      <c r="UZX37" s="65"/>
      <c r="UZY37" s="65"/>
      <c r="UZZ37" s="65"/>
      <c r="VAA37" s="65"/>
      <c r="VAB37" s="65"/>
      <c r="VAC37" s="65"/>
      <c r="VAD37" s="65"/>
      <c r="VAE37" s="65"/>
      <c r="VAF37" s="65"/>
      <c r="VAG37" s="65"/>
      <c r="VAH37" s="65"/>
      <c r="VAI37" s="65"/>
      <c r="VAJ37" s="65"/>
      <c r="VAK37" s="65"/>
      <c r="VAL37" s="65"/>
      <c r="VAM37" s="65"/>
      <c r="VAN37" s="65"/>
      <c r="VAO37" s="65"/>
      <c r="VAP37" s="65"/>
      <c r="VAQ37" s="65"/>
      <c r="VAR37" s="65"/>
      <c r="VAS37" s="65"/>
      <c r="VAT37" s="65"/>
      <c r="VAU37" s="65"/>
      <c r="VAV37" s="65"/>
      <c r="VAW37" s="65"/>
      <c r="VAX37" s="65"/>
      <c r="VAY37" s="65"/>
      <c r="VAZ37" s="65"/>
      <c r="VBA37" s="65"/>
      <c r="VBB37" s="65"/>
      <c r="VBC37" s="65"/>
      <c r="VBD37" s="65"/>
      <c r="VBE37" s="65"/>
      <c r="VBF37" s="65"/>
      <c r="VBG37" s="65"/>
      <c r="VBH37" s="65"/>
      <c r="VBI37" s="65"/>
      <c r="VBJ37" s="65"/>
      <c r="VBK37" s="65"/>
      <c r="VBL37" s="65"/>
      <c r="VBM37" s="65"/>
      <c r="VBN37" s="65"/>
      <c r="VBO37" s="65"/>
      <c r="VBP37" s="65"/>
      <c r="VBQ37" s="65"/>
      <c r="VBR37" s="65"/>
      <c r="VBS37" s="65"/>
      <c r="VBT37" s="65"/>
      <c r="VBU37" s="65"/>
      <c r="VBV37" s="65"/>
      <c r="VBW37" s="65"/>
      <c r="VBX37" s="65"/>
      <c r="VBY37" s="65"/>
      <c r="VBZ37" s="65"/>
      <c r="VCA37" s="65"/>
      <c r="VCB37" s="65"/>
      <c r="VCC37" s="65"/>
      <c r="VCD37" s="65"/>
      <c r="VCE37" s="65"/>
      <c r="VCF37" s="65"/>
      <c r="VCG37" s="65"/>
      <c r="VCH37" s="65"/>
      <c r="VCI37" s="65"/>
      <c r="VCJ37" s="65"/>
      <c r="VCK37" s="65"/>
      <c r="VCL37" s="65"/>
      <c r="VCM37" s="65"/>
      <c r="VCN37" s="65"/>
      <c r="VCO37" s="65"/>
      <c r="VCP37" s="65"/>
      <c r="VCQ37" s="65"/>
      <c r="VCR37" s="65"/>
      <c r="VCS37" s="65"/>
      <c r="VCT37" s="65"/>
      <c r="VCU37" s="65"/>
      <c r="VCV37" s="65"/>
      <c r="VCW37" s="65"/>
      <c r="VCX37" s="65"/>
      <c r="VCY37" s="65"/>
      <c r="VCZ37" s="65"/>
      <c r="VDA37" s="65"/>
      <c r="VDB37" s="65"/>
      <c r="VDC37" s="65"/>
      <c r="VDD37" s="65"/>
      <c r="VDE37" s="65"/>
      <c r="VDF37" s="65"/>
      <c r="VDG37" s="65"/>
      <c r="VDH37" s="65"/>
      <c r="VDI37" s="65"/>
      <c r="VDJ37" s="65"/>
      <c r="VDK37" s="65"/>
      <c r="VDL37" s="65"/>
      <c r="VDM37" s="65"/>
      <c r="VDN37" s="65"/>
      <c r="VDO37" s="65"/>
      <c r="VDP37" s="65"/>
      <c r="VDQ37" s="65"/>
      <c r="VDR37" s="65"/>
      <c r="VDS37" s="65"/>
      <c r="VDT37" s="65"/>
      <c r="VDU37" s="65"/>
      <c r="VDV37" s="65"/>
      <c r="VDW37" s="65"/>
      <c r="VDX37" s="65"/>
      <c r="VDY37" s="65"/>
      <c r="VDZ37" s="65"/>
      <c r="VEA37" s="65"/>
      <c r="VEB37" s="65"/>
      <c r="VEC37" s="65"/>
      <c r="VED37" s="65"/>
      <c r="VEE37" s="65"/>
      <c r="VEF37" s="65"/>
      <c r="VEG37" s="65"/>
      <c r="VEH37" s="65"/>
      <c r="VEI37" s="65"/>
      <c r="VEJ37" s="65"/>
      <c r="VEK37" s="65"/>
      <c r="VEL37" s="65"/>
      <c r="VEM37" s="65"/>
      <c r="VEN37" s="65"/>
      <c r="VEO37" s="65"/>
      <c r="VEP37" s="65"/>
      <c r="VEQ37" s="65"/>
      <c r="VER37" s="65"/>
      <c r="VES37" s="65"/>
      <c r="VET37" s="65"/>
      <c r="VEU37" s="65"/>
      <c r="VEV37" s="65"/>
      <c r="VEW37" s="65"/>
      <c r="VEX37" s="65"/>
      <c r="VEY37" s="65"/>
      <c r="VEZ37" s="65"/>
      <c r="VFA37" s="65"/>
      <c r="VFB37" s="65"/>
      <c r="VFC37" s="65"/>
      <c r="VFD37" s="65"/>
      <c r="VFE37" s="65"/>
      <c r="VFF37" s="65"/>
      <c r="VFG37" s="65"/>
      <c r="VFH37" s="65"/>
      <c r="VFI37" s="65"/>
      <c r="VFJ37" s="65"/>
      <c r="VFK37" s="65"/>
      <c r="VFL37" s="65"/>
      <c r="VFM37" s="65"/>
      <c r="VFN37" s="65"/>
      <c r="VFO37" s="65"/>
      <c r="VFP37" s="65"/>
      <c r="VFQ37" s="65"/>
      <c r="VFR37" s="65"/>
      <c r="VFS37" s="65"/>
      <c r="VFT37" s="65"/>
      <c r="VFU37" s="65"/>
      <c r="VFV37" s="65"/>
      <c r="VFW37" s="65"/>
      <c r="VFX37" s="65"/>
      <c r="VFY37" s="65"/>
      <c r="VFZ37" s="65"/>
      <c r="VGA37" s="65"/>
      <c r="VGB37" s="65"/>
      <c r="VGC37" s="65"/>
      <c r="VGD37" s="65"/>
      <c r="VGE37" s="65"/>
      <c r="VGF37" s="65"/>
      <c r="VGG37" s="65"/>
      <c r="VGH37" s="65"/>
      <c r="VGI37" s="65"/>
      <c r="VGJ37" s="65"/>
      <c r="VGK37" s="65"/>
      <c r="VGL37" s="65"/>
      <c r="VGM37" s="65"/>
      <c r="VGN37" s="65"/>
      <c r="VGO37" s="65"/>
      <c r="VGP37" s="65"/>
      <c r="VGQ37" s="65"/>
      <c r="VGR37" s="65"/>
      <c r="VGS37" s="65"/>
      <c r="VGT37" s="65"/>
      <c r="VGU37" s="65"/>
      <c r="VGV37" s="65"/>
      <c r="VGW37" s="65"/>
      <c r="VGX37" s="65"/>
      <c r="VGY37" s="65"/>
      <c r="VGZ37" s="65"/>
      <c r="VHA37" s="65"/>
      <c r="VHB37" s="65"/>
      <c r="VHC37" s="65"/>
      <c r="VHD37" s="65"/>
      <c r="VHE37" s="65"/>
      <c r="VHF37" s="65"/>
      <c r="VHG37" s="65"/>
      <c r="VHH37" s="65"/>
      <c r="VHI37" s="65"/>
      <c r="VHJ37" s="65"/>
      <c r="VHK37" s="65"/>
      <c r="VHL37" s="65"/>
      <c r="VHM37" s="65"/>
      <c r="VHN37" s="65"/>
      <c r="VHO37" s="65"/>
      <c r="VHP37" s="65"/>
      <c r="VHQ37" s="65"/>
      <c r="VHR37" s="65"/>
      <c r="VHS37" s="65"/>
      <c r="VHT37" s="65"/>
      <c r="VHU37" s="65"/>
      <c r="VHV37" s="65"/>
      <c r="VHW37" s="65"/>
      <c r="VHX37" s="65"/>
      <c r="VHY37" s="65"/>
      <c r="VHZ37" s="65"/>
      <c r="VIA37" s="65"/>
      <c r="VIB37" s="65"/>
      <c r="VIC37" s="65"/>
      <c r="VID37" s="65"/>
      <c r="VIE37" s="65"/>
      <c r="VIF37" s="65"/>
      <c r="VIG37" s="65"/>
      <c r="VIH37" s="65"/>
      <c r="VII37" s="65"/>
      <c r="VIJ37" s="65"/>
      <c r="VIK37" s="65"/>
      <c r="VIL37" s="65"/>
      <c r="VIM37" s="65"/>
      <c r="VIN37" s="65"/>
      <c r="VIO37" s="65"/>
      <c r="VIP37" s="65"/>
      <c r="VIQ37" s="65"/>
      <c r="VIR37" s="65"/>
      <c r="VIS37" s="65"/>
      <c r="VIT37" s="65"/>
      <c r="VIU37" s="65"/>
      <c r="VIV37" s="65"/>
      <c r="VIW37" s="65"/>
      <c r="VIX37" s="65"/>
      <c r="VIY37" s="65"/>
      <c r="VIZ37" s="65"/>
      <c r="VJA37" s="65"/>
      <c r="VJB37" s="65"/>
      <c r="VJC37" s="65"/>
      <c r="VJD37" s="65"/>
      <c r="VJE37" s="65"/>
      <c r="VJF37" s="65"/>
      <c r="VJG37" s="65"/>
      <c r="VJH37" s="65"/>
      <c r="VJI37" s="65"/>
      <c r="VJJ37" s="65"/>
      <c r="VJK37" s="65"/>
      <c r="VJL37" s="65"/>
      <c r="VJM37" s="65"/>
      <c r="VJN37" s="65"/>
      <c r="VJO37" s="65"/>
      <c r="VJP37" s="65"/>
      <c r="VJQ37" s="65"/>
      <c r="VJR37" s="65"/>
      <c r="VJS37" s="65"/>
      <c r="VJT37" s="65"/>
      <c r="VJU37" s="65"/>
      <c r="VJV37" s="65"/>
      <c r="VJW37" s="65"/>
      <c r="VJX37" s="65"/>
      <c r="VJY37" s="65"/>
      <c r="VJZ37" s="65"/>
      <c r="VKA37" s="65"/>
      <c r="VKB37" s="65"/>
      <c r="VKC37" s="65"/>
      <c r="VKD37" s="65"/>
      <c r="VKE37" s="65"/>
      <c r="VKF37" s="65"/>
      <c r="VKG37" s="65"/>
      <c r="VKH37" s="65"/>
      <c r="VKI37" s="65"/>
      <c r="VKJ37" s="65"/>
      <c r="VKK37" s="65"/>
      <c r="VKL37" s="65"/>
      <c r="VKM37" s="65"/>
      <c r="VKN37" s="65"/>
      <c r="VKO37" s="65"/>
      <c r="VKP37" s="65"/>
      <c r="VKQ37" s="65"/>
      <c r="VKR37" s="65"/>
      <c r="VKS37" s="65"/>
      <c r="VKT37" s="65"/>
      <c r="VKU37" s="65"/>
      <c r="VKV37" s="65"/>
      <c r="VKW37" s="65"/>
      <c r="VKX37" s="65"/>
      <c r="VKY37" s="65"/>
      <c r="VKZ37" s="65"/>
      <c r="VLA37" s="65"/>
      <c r="VLB37" s="65"/>
      <c r="VLC37" s="65"/>
      <c r="VLD37" s="65"/>
      <c r="VLE37" s="65"/>
      <c r="VLF37" s="65"/>
      <c r="VLG37" s="65"/>
      <c r="VLH37" s="65"/>
      <c r="VLI37" s="65"/>
      <c r="VLJ37" s="65"/>
      <c r="VLK37" s="65"/>
      <c r="VLL37" s="65"/>
      <c r="VLM37" s="65"/>
      <c r="VLN37" s="65"/>
      <c r="VLO37" s="65"/>
      <c r="VLP37" s="65"/>
      <c r="VLQ37" s="65"/>
      <c r="VLR37" s="65"/>
      <c r="VLS37" s="65"/>
      <c r="VLT37" s="65"/>
      <c r="VLU37" s="65"/>
      <c r="VLV37" s="65"/>
      <c r="VLW37" s="65"/>
      <c r="VLX37" s="65"/>
      <c r="VLY37" s="65"/>
      <c r="VLZ37" s="65"/>
      <c r="VMA37" s="65"/>
      <c r="VMB37" s="65"/>
      <c r="VMC37" s="65"/>
      <c r="VMD37" s="65"/>
      <c r="VME37" s="65"/>
      <c r="VMF37" s="65"/>
      <c r="VMG37" s="65"/>
      <c r="VMH37" s="65"/>
      <c r="VMI37" s="65"/>
      <c r="VMJ37" s="65"/>
      <c r="VMK37" s="65"/>
      <c r="VML37" s="65"/>
      <c r="VMM37" s="65"/>
      <c r="VMN37" s="65"/>
      <c r="VMO37" s="65"/>
      <c r="VMP37" s="65"/>
      <c r="VMQ37" s="65"/>
      <c r="VMR37" s="65"/>
      <c r="VMS37" s="65"/>
      <c r="VMT37" s="65"/>
      <c r="VMU37" s="65"/>
      <c r="VMV37" s="65"/>
      <c r="VMW37" s="65"/>
      <c r="VMX37" s="65"/>
      <c r="VMY37" s="65"/>
      <c r="VMZ37" s="65"/>
      <c r="VNA37" s="65"/>
      <c r="VNB37" s="65"/>
      <c r="VNC37" s="65"/>
      <c r="VND37" s="65"/>
      <c r="VNE37" s="65"/>
      <c r="VNF37" s="65"/>
      <c r="VNG37" s="65"/>
      <c r="VNH37" s="65"/>
      <c r="VNI37" s="65"/>
      <c r="VNJ37" s="65"/>
      <c r="VNK37" s="65"/>
      <c r="VNL37" s="65"/>
      <c r="VNM37" s="65"/>
      <c r="VNN37" s="65"/>
      <c r="VNO37" s="65"/>
      <c r="VNP37" s="65"/>
      <c r="VNQ37" s="65"/>
      <c r="VNR37" s="65"/>
      <c r="VNS37" s="65"/>
      <c r="VNT37" s="65"/>
      <c r="VNU37" s="65"/>
      <c r="VNV37" s="65"/>
      <c r="VNW37" s="65"/>
      <c r="VNX37" s="65"/>
      <c r="VNY37" s="65"/>
      <c r="VNZ37" s="65"/>
      <c r="VOA37" s="65"/>
      <c r="VOB37" s="65"/>
      <c r="VOC37" s="65"/>
      <c r="VOD37" s="65"/>
      <c r="VOE37" s="65"/>
      <c r="VOF37" s="65"/>
      <c r="VOG37" s="65"/>
      <c r="VOH37" s="65"/>
      <c r="VOI37" s="65"/>
      <c r="VOJ37" s="65"/>
      <c r="VOK37" s="65"/>
      <c r="VOL37" s="65"/>
      <c r="VOM37" s="65"/>
      <c r="VON37" s="65"/>
      <c r="VOO37" s="65"/>
      <c r="VOP37" s="65"/>
      <c r="VOQ37" s="65"/>
      <c r="VOR37" s="65"/>
      <c r="VOS37" s="65"/>
      <c r="VOT37" s="65"/>
      <c r="VOU37" s="65"/>
      <c r="VOV37" s="65"/>
      <c r="VOW37" s="65"/>
      <c r="VOX37" s="65"/>
      <c r="VOY37" s="65"/>
      <c r="VOZ37" s="65"/>
      <c r="VPA37" s="65"/>
      <c r="VPB37" s="65"/>
      <c r="VPC37" s="65"/>
      <c r="VPD37" s="65"/>
      <c r="VPE37" s="65"/>
      <c r="VPF37" s="65"/>
      <c r="VPG37" s="65"/>
      <c r="VPH37" s="65"/>
      <c r="VPI37" s="65"/>
      <c r="VPJ37" s="65"/>
      <c r="VPK37" s="65"/>
      <c r="VPL37" s="65"/>
      <c r="VPM37" s="65"/>
      <c r="VPN37" s="65"/>
      <c r="VPO37" s="65"/>
      <c r="VPP37" s="65"/>
      <c r="VPQ37" s="65"/>
      <c r="VPR37" s="65"/>
      <c r="VPS37" s="65"/>
      <c r="VPT37" s="65"/>
      <c r="VPU37" s="65"/>
      <c r="VPV37" s="65"/>
      <c r="VPW37" s="65"/>
      <c r="VPX37" s="65"/>
      <c r="VPY37" s="65"/>
      <c r="VPZ37" s="65"/>
      <c r="VQA37" s="65"/>
      <c r="VQB37" s="65"/>
      <c r="VQC37" s="65"/>
      <c r="VQD37" s="65"/>
      <c r="VQE37" s="65"/>
      <c r="VQF37" s="65"/>
      <c r="VQG37" s="65"/>
      <c r="VQH37" s="65"/>
      <c r="VQI37" s="65"/>
      <c r="VQJ37" s="65"/>
      <c r="VQK37" s="65"/>
      <c r="VQL37" s="65"/>
      <c r="VQM37" s="65"/>
      <c r="VQN37" s="65"/>
      <c r="VQO37" s="65"/>
      <c r="VQP37" s="65"/>
      <c r="VQQ37" s="65"/>
      <c r="VQR37" s="65"/>
      <c r="VQS37" s="65"/>
      <c r="VQT37" s="65"/>
      <c r="VQU37" s="65"/>
      <c r="VQV37" s="65"/>
      <c r="VQW37" s="65"/>
      <c r="VQX37" s="65"/>
      <c r="VQY37" s="65"/>
      <c r="VQZ37" s="65"/>
      <c r="VRA37" s="65"/>
      <c r="VRB37" s="65"/>
      <c r="VRC37" s="65"/>
      <c r="VRD37" s="65"/>
      <c r="VRE37" s="65"/>
      <c r="VRF37" s="65"/>
      <c r="VRG37" s="65"/>
      <c r="VRH37" s="65"/>
      <c r="VRI37" s="65"/>
      <c r="VRJ37" s="65"/>
      <c r="VRK37" s="65"/>
      <c r="VRL37" s="65"/>
      <c r="VRM37" s="65"/>
      <c r="VRN37" s="65"/>
      <c r="VRO37" s="65"/>
      <c r="VRP37" s="65"/>
      <c r="VRQ37" s="65"/>
      <c r="VRR37" s="65"/>
      <c r="VRS37" s="65"/>
      <c r="VRT37" s="65"/>
      <c r="VRU37" s="65"/>
      <c r="VRV37" s="65"/>
      <c r="VRW37" s="65"/>
      <c r="VRX37" s="65"/>
      <c r="VRY37" s="65"/>
      <c r="VRZ37" s="65"/>
      <c r="VSA37" s="65"/>
      <c r="VSB37" s="65"/>
      <c r="VSC37" s="65"/>
      <c r="VSD37" s="65"/>
      <c r="VSE37" s="65"/>
      <c r="VSF37" s="65"/>
      <c r="VSG37" s="65"/>
      <c r="VSH37" s="65"/>
      <c r="VSI37" s="65"/>
      <c r="VSJ37" s="65"/>
      <c r="VSK37" s="65"/>
      <c r="VSL37" s="65"/>
      <c r="VSM37" s="65"/>
      <c r="VSN37" s="65"/>
      <c r="VSO37" s="65"/>
      <c r="VSP37" s="65"/>
      <c r="VSQ37" s="65"/>
      <c r="VSR37" s="65"/>
      <c r="VSS37" s="65"/>
      <c r="VST37" s="65"/>
      <c r="VSU37" s="65"/>
      <c r="VSV37" s="65"/>
      <c r="VSW37" s="65"/>
      <c r="VSX37" s="65"/>
      <c r="VSY37" s="65"/>
      <c r="VSZ37" s="65"/>
      <c r="VTA37" s="65"/>
      <c r="VTB37" s="65"/>
      <c r="VTC37" s="65"/>
      <c r="VTD37" s="65"/>
      <c r="VTE37" s="65"/>
      <c r="VTF37" s="65"/>
      <c r="VTG37" s="65"/>
      <c r="VTH37" s="65"/>
      <c r="VTI37" s="65"/>
      <c r="VTJ37" s="65"/>
      <c r="VTK37" s="65"/>
      <c r="VTL37" s="65"/>
      <c r="VTM37" s="65"/>
      <c r="VTN37" s="65"/>
      <c r="VTO37" s="65"/>
      <c r="VTP37" s="65"/>
      <c r="VTQ37" s="65"/>
      <c r="VTR37" s="65"/>
      <c r="VTS37" s="65"/>
      <c r="VTT37" s="65"/>
      <c r="VTU37" s="65"/>
      <c r="VTV37" s="65"/>
      <c r="VTW37" s="65"/>
      <c r="VTX37" s="65"/>
      <c r="VTY37" s="65"/>
      <c r="VTZ37" s="65"/>
      <c r="VUA37" s="65"/>
      <c r="VUB37" s="65"/>
      <c r="VUC37" s="65"/>
      <c r="VUD37" s="65"/>
      <c r="VUE37" s="65"/>
      <c r="VUF37" s="65"/>
      <c r="VUG37" s="65"/>
      <c r="VUH37" s="65"/>
      <c r="VUI37" s="65"/>
      <c r="VUJ37" s="65"/>
      <c r="VUK37" s="65"/>
      <c r="VUL37" s="65"/>
      <c r="VUM37" s="65"/>
      <c r="VUN37" s="65"/>
      <c r="VUO37" s="65"/>
      <c r="VUP37" s="65"/>
      <c r="VUQ37" s="65"/>
      <c r="VUR37" s="65"/>
      <c r="VUS37" s="65"/>
      <c r="VUT37" s="65"/>
      <c r="VUU37" s="65"/>
      <c r="VUV37" s="65"/>
      <c r="VUW37" s="65"/>
      <c r="VUX37" s="65"/>
      <c r="VUY37" s="65"/>
      <c r="VUZ37" s="65"/>
      <c r="VVA37" s="65"/>
      <c r="VVB37" s="65"/>
      <c r="VVC37" s="65"/>
      <c r="VVD37" s="65"/>
      <c r="VVE37" s="65"/>
      <c r="VVF37" s="65"/>
      <c r="VVG37" s="65"/>
      <c r="VVH37" s="65"/>
      <c r="VVI37" s="65"/>
      <c r="VVJ37" s="65"/>
      <c r="VVK37" s="65"/>
      <c r="VVL37" s="65"/>
      <c r="VVM37" s="65"/>
      <c r="VVN37" s="65"/>
      <c r="VVO37" s="65"/>
      <c r="VVP37" s="65"/>
      <c r="VVQ37" s="65"/>
      <c r="VVR37" s="65"/>
      <c r="VVS37" s="65"/>
      <c r="VVT37" s="65"/>
      <c r="VVU37" s="65"/>
      <c r="VVV37" s="65"/>
      <c r="VVW37" s="65"/>
      <c r="VVX37" s="65"/>
      <c r="VVY37" s="65"/>
      <c r="VVZ37" s="65"/>
      <c r="VWA37" s="65"/>
      <c r="VWB37" s="65"/>
      <c r="VWC37" s="65"/>
      <c r="VWD37" s="65"/>
      <c r="VWE37" s="65"/>
      <c r="VWF37" s="65"/>
      <c r="VWG37" s="65"/>
      <c r="VWH37" s="65"/>
      <c r="VWI37" s="65"/>
      <c r="VWJ37" s="65"/>
      <c r="VWK37" s="65"/>
      <c r="VWL37" s="65"/>
      <c r="VWM37" s="65"/>
      <c r="VWN37" s="65"/>
      <c r="VWO37" s="65"/>
      <c r="VWP37" s="65"/>
      <c r="VWQ37" s="65"/>
      <c r="VWR37" s="65"/>
      <c r="VWS37" s="65"/>
      <c r="VWT37" s="65"/>
      <c r="VWU37" s="65"/>
      <c r="VWV37" s="65"/>
      <c r="VWW37" s="65"/>
      <c r="VWX37" s="65"/>
      <c r="VWY37" s="65"/>
      <c r="VWZ37" s="65"/>
      <c r="VXA37" s="65"/>
      <c r="VXB37" s="65"/>
      <c r="VXC37" s="65"/>
      <c r="VXD37" s="65"/>
      <c r="VXE37" s="65"/>
      <c r="VXF37" s="65"/>
      <c r="VXG37" s="65"/>
      <c r="VXH37" s="65"/>
      <c r="VXI37" s="65"/>
      <c r="VXJ37" s="65"/>
      <c r="VXK37" s="65"/>
      <c r="VXL37" s="65"/>
      <c r="VXM37" s="65"/>
      <c r="VXN37" s="65"/>
      <c r="VXO37" s="65"/>
      <c r="VXP37" s="65"/>
      <c r="VXQ37" s="65"/>
      <c r="VXR37" s="65"/>
      <c r="VXS37" s="65"/>
      <c r="VXT37" s="65"/>
      <c r="VXU37" s="65"/>
      <c r="VXV37" s="65"/>
      <c r="VXW37" s="65"/>
      <c r="VXX37" s="65"/>
      <c r="VXY37" s="65"/>
      <c r="VXZ37" s="65"/>
      <c r="VYA37" s="65"/>
      <c r="VYB37" s="65"/>
      <c r="VYC37" s="65"/>
      <c r="VYD37" s="65"/>
      <c r="VYE37" s="65"/>
      <c r="VYF37" s="65"/>
      <c r="VYG37" s="65"/>
      <c r="VYH37" s="65"/>
      <c r="VYI37" s="65"/>
      <c r="VYJ37" s="65"/>
      <c r="VYK37" s="65"/>
      <c r="VYL37" s="65"/>
      <c r="VYM37" s="65"/>
      <c r="VYN37" s="65"/>
      <c r="VYO37" s="65"/>
      <c r="VYP37" s="65"/>
      <c r="VYQ37" s="65"/>
      <c r="VYR37" s="65"/>
      <c r="VYS37" s="65"/>
      <c r="VYT37" s="65"/>
      <c r="VYU37" s="65"/>
      <c r="VYV37" s="65"/>
      <c r="VYW37" s="65"/>
      <c r="VYX37" s="65"/>
      <c r="VYY37" s="65"/>
      <c r="VYZ37" s="65"/>
      <c r="VZA37" s="65"/>
      <c r="VZB37" s="65"/>
      <c r="VZC37" s="65"/>
      <c r="VZD37" s="65"/>
      <c r="VZE37" s="65"/>
      <c r="VZF37" s="65"/>
      <c r="VZG37" s="65"/>
      <c r="VZH37" s="65"/>
      <c r="VZI37" s="65"/>
      <c r="VZJ37" s="65"/>
      <c r="VZK37" s="65"/>
      <c r="VZL37" s="65"/>
      <c r="VZM37" s="65"/>
      <c r="VZN37" s="65"/>
      <c r="VZO37" s="65"/>
      <c r="VZP37" s="65"/>
      <c r="VZQ37" s="65"/>
      <c r="VZR37" s="65"/>
      <c r="VZS37" s="65"/>
      <c r="VZT37" s="65"/>
      <c r="VZU37" s="65"/>
      <c r="VZV37" s="65"/>
      <c r="VZW37" s="65"/>
      <c r="VZX37" s="65"/>
      <c r="VZY37" s="65"/>
      <c r="VZZ37" s="65"/>
      <c r="WAA37" s="65"/>
      <c r="WAB37" s="65"/>
      <c r="WAC37" s="65"/>
      <c r="WAD37" s="65"/>
      <c r="WAE37" s="65"/>
      <c r="WAF37" s="65"/>
      <c r="WAG37" s="65"/>
      <c r="WAH37" s="65"/>
      <c r="WAI37" s="65"/>
      <c r="WAJ37" s="65"/>
      <c r="WAK37" s="65"/>
      <c r="WAL37" s="65"/>
      <c r="WAM37" s="65"/>
      <c r="WAN37" s="65"/>
      <c r="WAO37" s="65"/>
      <c r="WAP37" s="65"/>
      <c r="WAQ37" s="65"/>
      <c r="WAR37" s="65"/>
      <c r="WAS37" s="65"/>
      <c r="WAT37" s="65"/>
      <c r="WAU37" s="65"/>
      <c r="WAV37" s="65"/>
      <c r="WAW37" s="65"/>
      <c r="WAX37" s="65"/>
      <c r="WAY37" s="65"/>
      <c r="WAZ37" s="65"/>
      <c r="WBA37" s="65"/>
      <c r="WBB37" s="65"/>
      <c r="WBC37" s="65"/>
      <c r="WBD37" s="65"/>
      <c r="WBE37" s="65"/>
      <c r="WBF37" s="65"/>
      <c r="WBG37" s="65"/>
      <c r="WBH37" s="65"/>
      <c r="WBI37" s="65"/>
      <c r="WBJ37" s="65"/>
      <c r="WBK37" s="65"/>
      <c r="WBL37" s="65"/>
      <c r="WBM37" s="65"/>
      <c r="WBN37" s="65"/>
      <c r="WBO37" s="65"/>
      <c r="WBP37" s="65"/>
      <c r="WBQ37" s="65"/>
      <c r="WBR37" s="65"/>
      <c r="WBS37" s="65"/>
      <c r="WBT37" s="65"/>
      <c r="WBU37" s="65"/>
      <c r="WBV37" s="65"/>
      <c r="WBW37" s="65"/>
      <c r="WBX37" s="65"/>
      <c r="WBY37" s="65"/>
      <c r="WBZ37" s="65"/>
      <c r="WCA37" s="65"/>
      <c r="WCB37" s="65"/>
      <c r="WCC37" s="65"/>
      <c r="WCD37" s="65"/>
      <c r="WCE37" s="65"/>
      <c r="WCF37" s="65"/>
      <c r="WCG37" s="65"/>
      <c r="WCH37" s="65"/>
      <c r="WCI37" s="65"/>
      <c r="WCJ37" s="65"/>
      <c r="WCK37" s="65"/>
      <c r="WCL37" s="65"/>
      <c r="WCM37" s="65"/>
      <c r="WCN37" s="65"/>
      <c r="WCO37" s="65"/>
      <c r="WCP37" s="65"/>
      <c r="WCQ37" s="65"/>
      <c r="WCR37" s="65"/>
      <c r="WCS37" s="65"/>
      <c r="WCT37" s="65"/>
      <c r="WCU37" s="65"/>
      <c r="WCV37" s="65"/>
      <c r="WCW37" s="65"/>
      <c r="WCX37" s="65"/>
      <c r="WCY37" s="65"/>
      <c r="WCZ37" s="65"/>
      <c r="WDA37" s="65"/>
      <c r="WDB37" s="65"/>
      <c r="WDC37" s="65"/>
      <c r="WDD37" s="65"/>
      <c r="WDE37" s="65"/>
      <c r="WDF37" s="65"/>
      <c r="WDG37" s="65"/>
      <c r="WDH37" s="65"/>
      <c r="WDI37" s="65"/>
      <c r="WDJ37" s="65"/>
      <c r="WDK37" s="65"/>
      <c r="WDL37" s="65"/>
      <c r="WDM37" s="65"/>
      <c r="WDN37" s="65"/>
      <c r="WDO37" s="65"/>
      <c r="WDP37" s="65"/>
      <c r="WDQ37" s="65"/>
      <c r="WDR37" s="65"/>
      <c r="WDS37" s="65"/>
      <c r="WDT37" s="65"/>
      <c r="WDU37" s="65"/>
      <c r="WDV37" s="65"/>
      <c r="WDW37" s="65"/>
      <c r="WDX37" s="65"/>
      <c r="WDY37" s="65"/>
      <c r="WDZ37" s="65"/>
      <c r="WEA37" s="65"/>
      <c r="WEB37" s="65"/>
      <c r="WEC37" s="65"/>
      <c r="WED37" s="65"/>
      <c r="WEE37" s="65"/>
      <c r="WEF37" s="65"/>
      <c r="WEG37" s="65"/>
      <c r="WEH37" s="65"/>
      <c r="WEI37" s="65"/>
      <c r="WEJ37" s="65"/>
      <c r="WEK37" s="65"/>
      <c r="WEL37" s="65"/>
      <c r="WEM37" s="65"/>
      <c r="WEN37" s="65"/>
      <c r="WEO37" s="65"/>
      <c r="WEP37" s="65"/>
      <c r="WEQ37" s="65"/>
      <c r="WER37" s="65"/>
      <c r="WES37" s="65"/>
      <c r="WET37" s="65"/>
      <c r="WEU37" s="65"/>
      <c r="WEV37" s="65"/>
      <c r="WEW37" s="65"/>
      <c r="WEX37" s="65"/>
      <c r="WEY37" s="65"/>
      <c r="WEZ37" s="65"/>
      <c r="WFA37" s="65"/>
      <c r="WFB37" s="65"/>
      <c r="WFC37" s="65"/>
      <c r="WFD37" s="65"/>
      <c r="WFE37" s="65"/>
      <c r="WFF37" s="65"/>
      <c r="WFG37" s="65"/>
      <c r="WFH37" s="65"/>
      <c r="WFI37" s="65"/>
      <c r="WFJ37" s="65"/>
      <c r="WFK37" s="65"/>
      <c r="WFL37" s="65"/>
      <c r="WFM37" s="65"/>
      <c r="WFN37" s="65"/>
      <c r="WFO37" s="65"/>
      <c r="WFP37" s="65"/>
      <c r="WFQ37" s="65"/>
      <c r="WFR37" s="65"/>
      <c r="WFS37" s="65"/>
      <c r="WFT37" s="65"/>
      <c r="WFU37" s="65"/>
      <c r="WFV37" s="65"/>
      <c r="WFW37" s="65"/>
      <c r="WFX37" s="65"/>
      <c r="WFY37" s="65"/>
      <c r="WFZ37" s="65"/>
      <c r="WGA37" s="65"/>
      <c r="WGB37" s="65"/>
      <c r="WGC37" s="65"/>
      <c r="WGD37" s="65"/>
      <c r="WGE37" s="65"/>
      <c r="WGF37" s="65"/>
      <c r="WGG37" s="65"/>
      <c r="WGH37" s="65"/>
      <c r="WGI37" s="65"/>
      <c r="WGJ37" s="65"/>
      <c r="WGK37" s="65"/>
      <c r="WGL37" s="65"/>
      <c r="WGM37" s="65"/>
      <c r="WGN37" s="65"/>
      <c r="WGO37" s="65"/>
      <c r="WGP37" s="65"/>
      <c r="WGQ37" s="65"/>
      <c r="WGR37" s="65"/>
      <c r="WGS37" s="65"/>
      <c r="WGT37" s="65"/>
      <c r="WGU37" s="65"/>
      <c r="WGV37" s="65"/>
      <c r="WGW37" s="65"/>
      <c r="WGX37" s="65"/>
      <c r="WGY37" s="65"/>
      <c r="WGZ37" s="65"/>
      <c r="WHA37" s="65"/>
      <c r="WHB37" s="65"/>
      <c r="WHC37" s="65"/>
      <c r="WHD37" s="65"/>
      <c r="WHE37" s="65"/>
      <c r="WHF37" s="65"/>
      <c r="WHG37" s="65"/>
      <c r="WHH37" s="65"/>
      <c r="WHI37" s="65"/>
      <c r="WHJ37" s="65"/>
      <c r="WHK37" s="65"/>
      <c r="WHL37" s="65"/>
      <c r="WHM37" s="65"/>
      <c r="WHN37" s="65"/>
      <c r="WHO37" s="65"/>
      <c r="WHP37" s="65"/>
      <c r="WHQ37" s="65"/>
      <c r="WHR37" s="65"/>
      <c r="WHS37" s="65"/>
      <c r="WHT37" s="65"/>
      <c r="WHU37" s="65"/>
      <c r="WHV37" s="65"/>
      <c r="WHW37" s="65"/>
      <c r="WHX37" s="65"/>
      <c r="WHY37" s="65"/>
      <c r="WHZ37" s="65"/>
      <c r="WIA37" s="65"/>
      <c r="WIB37" s="65"/>
      <c r="WIC37" s="65"/>
      <c r="WID37" s="65"/>
      <c r="WIE37" s="65"/>
      <c r="WIF37" s="65"/>
      <c r="WIG37" s="65"/>
      <c r="WIH37" s="65"/>
      <c r="WII37" s="65"/>
      <c r="WIJ37" s="65"/>
      <c r="WIK37" s="65"/>
      <c r="WIL37" s="65"/>
      <c r="WIM37" s="65"/>
      <c r="WIN37" s="65"/>
      <c r="WIO37" s="65"/>
      <c r="WIP37" s="65"/>
      <c r="WIQ37" s="65"/>
      <c r="WIR37" s="65"/>
      <c r="WIS37" s="65"/>
      <c r="WIT37" s="65"/>
      <c r="WIU37" s="65"/>
      <c r="WIV37" s="65"/>
      <c r="WIW37" s="65"/>
      <c r="WIX37" s="65"/>
      <c r="WIY37" s="65"/>
      <c r="WIZ37" s="65"/>
      <c r="WJA37" s="65"/>
      <c r="WJB37" s="65"/>
      <c r="WJC37" s="65"/>
      <c r="WJD37" s="65"/>
      <c r="WJE37" s="65"/>
      <c r="WJF37" s="65"/>
      <c r="WJG37" s="65"/>
      <c r="WJH37" s="65"/>
      <c r="WJI37" s="65"/>
      <c r="WJJ37" s="65"/>
      <c r="WJK37" s="65"/>
      <c r="WJL37" s="65"/>
      <c r="WJM37" s="65"/>
      <c r="WJN37" s="65"/>
      <c r="WJO37" s="65"/>
      <c r="WJP37" s="65"/>
      <c r="WJQ37" s="65"/>
      <c r="WJR37" s="65"/>
      <c r="WJS37" s="65"/>
      <c r="WJT37" s="65"/>
      <c r="WJU37" s="65"/>
      <c r="WJV37" s="65"/>
      <c r="WJW37" s="65"/>
      <c r="WJX37" s="65"/>
      <c r="WJY37" s="65"/>
      <c r="WJZ37" s="65"/>
      <c r="WKA37" s="65"/>
      <c r="WKB37" s="65"/>
      <c r="WKC37" s="65"/>
      <c r="WKD37" s="65"/>
      <c r="WKE37" s="65"/>
      <c r="WKF37" s="65"/>
      <c r="WKG37" s="65"/>
      <c r="WKH37" s="65"/>
      <c r="WKI37" s="65"/>
      <c r="WKJ37" s="65"/>
      <c r="WKK37" s="65"/>
      <c r="WKL37" s="65"/>
      <c r="WKM37" s="65"/>
      <c r="WKN37" s="65"/>
      <c r="WKO37" s="65"/>
      <c r="WKP37" s="65"/>
      <c r="WKQ37" s="65"/>
      <c r="WKR37" s="65"/>
      <c r="WKS37" s="65"/>
      <c r="WKT37" s="65"/>
      <c r="WKU37" s="65"/>
      <c r="WKV37" s="65"/>
      <c r="WKW37" s="65"/>
      <c r="WKX37" s="65"/>
      <c r="WKY37" s="65"/>
      <c r="WKZ37" s="65"/>
      <c r="WLA37" s="65"/>
      <c r="WLB37" s="65"/>
      <c r="WLC37" s="65"/>
      <c r="WLD37" s="65"/>
      <c r="WLE37" s="65"/>
      <c r="WLF37" s="65"/>
      <c r="WLG37" s="65"/>
      <c r="WLH37" s="65"/>
      <c r="WLI37" s="65"/>
      <c r="WLJ37" s="65"/>
      <c r="WLK37" s="65"/>
      <c r="WLL37" s="65"/>
      <c r="WLM37" s="65"/>
      <c r="WLN37" s="65"/>
      <c r="WLO37" s="65"/>
      <c r="WLP37" s="65"/>
      <c r="WLQ37" s="65"/>
      <c r="WLR37" s="65"/>
      <c r="WLS37" s="65"/>
      <c r="WLT37" s="65"/>
      <c r="WLU37" s="65"/>
      <c r="WLV37" s="65"/>
      <c r="WLW37" s="65"/>
      <c r="WLX37" s="65"/>
      <c r="WLY37" s="65"/>
      <c r="WLZ37" s="65"/>
      <c r="WMA37" s="65"/>
      <c r="WMB37" s="65"/>
      <c r="WMC37" s="65"/>
      <c r="WMD37" s="65"/>
      <c r="WME37" s="65"/>
      <c r="WMF37" s="65"/>
      <c r="WMG37" s="65"/>
      <c r="WMH37" s="65"/>
      <c r="WMI37" s="65"/>
      <c r="WMJ37" s="65"/>
      <c r="WMK37" s="65"/>
      <c r="WML37" s="65"/>
      <c r="WMM37" s="65"/>
      <c r="WMN37" s="65"/>
      <c r="WMO37" s="65"/>
      <c r="WMP37" s="65"/>
      <c r="WMQ37" s="65"/>
      <c r="WMR37" s="65"/>
      <c r="WMS37" s="65"/>
      <c r="WMT37" s="65"/>
      <c r="WMU37" s="65"/>
      <c r="WMV37" s="65"/>
      <c r="WMW37" s="65"/>
      <c r="WMX37" s="65"/>
      <c r="WMY37" s="65"/>
      <c r="WMZ37" s="65"/>
      <c r="WNA37" s="65"/>
      <c r="WNB37" s="65"/>
      <c r="WNC37" s="65"/>
      <c r="WND37" s="65"/>
      <c r="WNE37" s="65"/>
      <c r="WNF37" s="65"/>
      <c r="WNG37" s="65"/>
      <c r="WNH37" s="65"/>
      <c r="WNI37" s="65"/>
      <c r="WNJ37" s="65"/>
      <c r="WNK37" s="65"/>
      <c r="WNL37" s="65"/>
      <c r="WNM37" s="65"/>
      <c r="WNN37" s="65"/>
      <c r="WNO37" s="65"/>
      <c r="WNP37" s="65"/>
      <c r="WNQ37" s="65"/>
      <c r="WNR37" s="65"/>
      <c r="WNS37" s="65"/>
      <c r="WNT37" s="65"/>
      <c r="WNU37" s="65"/>
      <c r="WNV37" s="65"/>
      <c r="WNW37" s="65"/>
      <c r="WNX37" s="65"/>
      <c r="WNY37" s="65"/>
      <c r="WNZ37" s="65"/>
      <c r="WOA37" s="65"/>
      <c r="WOB37" s="65"/>
      <c r="WOC37" s="65"/>
      <c r="WOD37" s="65"/>
      <c r="WOE37" s="65"/>
      <c r="WOF37" s="65"/>
      <c r="WOG37" s="65"/>
      <c r="WOH37" s="65"/>
      <c r="WOI37" s="65"/>
      <c r="WOJ37" s="65"/>
      <c r="WOK37" s="65"/>
      <c r="WOL37" s="65"/>
      <c r="WOM37" s="65"/>
      <c r="WON37" s="65"/>
      <c r="WOO37" s="65"/>
      <c r="WOP37" s="65"/>
      <c r="WOQ37" s="65"/>
      <c r="WOR37" s="65"/>
      <c r="WOS37" s="65"/>
      <c r="WOT37" s="65"/>
      <c r="WOU37" s="65"/>
      <c r="WOV37" s="65"/>
      <c r="WOW37" s="65"/>
      <c r="WOX37" s="65"/>
      <c r="WOY37" s="65"/>
      <c r="WOZ37" s="65"/>
      <c r="WPA37" s="65"/>
      <c r="WPB37" s="65"/>
      <c r="WPC37" s="65"/>
      <c r="WPD37" s="65"/>
      <c r="WPE37" s="65"/>
      <c r="WPF37" s="65"/>
      <c r="WPG37" s="65"/>
      <c r="WPH37" s="65"/>
      <c r="WPI37" s="65"/>
      <c r="WPJ37" s="65"/>
      <c r="WPK37" s="65"/>
      <c r="WPL37" s="65"/>
      <c r="WPM37" s="65"/>
      <c r="WPN37" s="65"/>
      <c r="WPO37" s="65"/>
      <c r="WPP37" s="65"/>
      <c r="WPQ37" s="65"/>
      <c r="WPR37" s="65"/>
      <c r="WPS37" s="65"/>
      <c r="WPT37" s="65"/>
      <c r="WPU37" s="65"/>
      <c r="WPV37" s="65"/>
      <c r="WPW37" s="65"/>
      <c r="WPX37" s="65"/>
      <c r="WPY37" s="65"/>
      <c r="WPZ37" s="65"/>
      <c r="WQA37" s="65"/>
      <c r="WQB37" s="65"/>
      <c r="WQC37" s="65"/>
      <c r="WQD37" s="65"/>
      <c r="WQE37" s="65"/>
      <c r="WQF37" s="65"/>
      <c r="WQG37" s="65"/>
      <c r="WQH37" s="65"/>
      <c r="WQI37" s="65"/>
      <c r="WQJ37" s="65"/>
      <c r="WQK37" s="65"/>
      <c r="WQL37" s="65"/>
      <c r="WQM37" s="65"/>
      <c r="WQN37" s="65"/>
      <c r="WQO37" s="65"/>
      <c r="WQP37" s="65"/>
      <c r="WQQ37" s="65"/>
      <c r="WQR37" s="65"/>
      <c r="WQS37" s="65"/>
      <c r="WQT37" s="65"/>
      <c r="WQU37" s="65"/>
      <c r="WQV37" s="65"/>
      <c r="WQW37" s="65"/>
      <c r="WQX37" s="65"/>
      <c r="WQY37" s="65"/>
      <c r="WQZ37" s="65"/>
      <c r="WRA37" s="65"/>
      <c r="WRB37" s="65"/>
      <c r="WRC37" s="65"/>
      <c r="WRD37" s="65"/>
      <c r="WRE37" s="65"/>
      <c r="WRF37" s="65"/>
      <c r="WRG37" s="65"/>
      <c r="WRH37" s="65"/>
      <c r="WRI37" s="65"/>
      <c r="WRJ37" s="65"/>
      <c r="WRK37" s="65"/>
      <c r="WRL37" s="65"/>
      <c r="WRM37" s="65"/>
      <c r="WRN37" s="65"/>
      <c r="WRO37" s="65"/>
      <c r="WRP37" s="65"/>
      <c r="WRQ37" s="65"/>
      <c r="WRR37" s="65"/>
      <c r="WRS37" s="65"/>
      <c r="WRT37" s="65"/>
      <c r="WRU37" s="65"/>
      <c r="WRV37" s="65"/>
      <c r="WRW37" s="65"/>
      <c r="WRX37" s="65"/>
      <c r="WRY37" s="65"/>
      <c r="WRZ37" s="65"/>
      <c r="WSA37" s="65"/>
      <c r="WSB37" s="65"/>
      <c r="WSC37" s="65"/>
      <c r="WSD37" s="65"/>
      <c r="WSE37" s="65"/>
      <c r="WSF37" s="65"/>
      <c r="WSG37" s="65"/>
      <c r="WSH37" s="65"/>
      <c r="WSI37" s="65"/>
      <c r="WSJ37" s="65"/>
      <c r="WSK37" s="65"/>
      <c r="WSL37" s="65"/>
      <c r="WSM37" s="65"/>
      <c r="WSN37" s="65"/>
      <c r="WSO37" s="65"/>
      <c r="WSP37" s="65"/>
      <c r="WSQ37" s="65"/>
      <c r="WSR37" s="65"/>
      <c r="WSS37" s="65"/>
      <c r="WST37" s="65"/>
      <c r="WSU37" s="65"/>
      <c r="WSV37" s="65"/>
      <c r="WSW37" s="65"/>
      <c r="WSX37" s="65"/>
      <c r="WSY37" s="65"/>
      <c r="WSZ37" s="65"/>
      <c r="WTA37" s="65"/>
      <c r="WTB37" s="65"/>
      <c r="WTC37" s="65"/>
      <c r="WTD37" s="65"/>
      <c r="WTE37" s="65"/>
      <c r="WTF37" s="65"/>
      <c r="WTG37" s="65"/>
      <c r="WTH37" s="65"/>
      <c r="WTI37" s="65"/>
      <c r="WTJ37" s="65"/>
      <c r="WTK37" s="65"/>
      <c r="WTL37" s="65"/>
      <c r="WTM37" s="65"/>
      <c r="WTN37" s="65"/>
      <c r="WTO37" s="65"/>
      <c r="WTP37" s="65"/>
      <c r="WTQ37" s="65"/>
      <c r="WTR37" s="65"/>
      <c r="WTS37" s="65"/>
      <c r="WTT37" s="65"/>
      <c r="WTU37" s="65"/>
      <c r="WTV37" s="65"/>
      <c r="WTW37" s="65"/>
      <c r="WTX37" s="65"/>
      <c r="WTY37" s="65"/>
      <c r="WTZ37" s="65"/>
      <c r="WUA37" s="65"/>
      <c r="WUB37" s="65"/>
      <c r="WUC37" s="65"/>
      <c r="WUD37" s="65"/>
      <c r="WUE37" s="65"/>
      <c r="WUF37" s="65"/>
      <c r="WUG37" s="65"/>
      <c r="WUH37" s="65"/>
      <c r="WUI37" s="65"/>
      <c r="WUJ37" s="65"/>
      <c r="WUK37" s="65"/>
      <c r="WUL37" s="65"/>
      <c r="WUM37" s="65"/>
      <c r="WUN37" s="65"/>
      <c r="WUO37" s="65"/>
      <c r="WUP37" s="65"/>
      <c r="WUQ37" s="65"/>
      <c r="WUR37" s="65"/>
      <c r="WUS37" s="65"/>
      <c r="WUT37" s="65"/>
      <c r="WUU37" s="65"/>
      <c r="WUV37" s="65"/>
      <c r="WUW37" s="65"/>
      <c r="WUX37" s="65"/>
      <c r="WUY37" s="65"/>
      <c r="WUZ37" s="65"/>
      <c r="WVA37" s="65"/>
      <c r="WVB37" s="65"/>
      <c r="WVC37" s="65"/>
      <c r="WVD37" s="65"/>
      <c r="WVE37" s="65"/>
      <c r="WVF37" s="65"/>
      <c r="WVG37" s="65"/>
      <c r="WVH37" s="65"/>
      <c r="WVI37" s="65"/>
      <c r="WVJ37" s="65"/>
      <c r="WVK37" s="65"/>
      <c r="WVL37" s="65"/>
      <c r="WVM37" s="65"/>
      <c r="WVN37" s="65"/>
      <c r="WVO37" s="65"/>
      <c r="WVP37" s="65"/>
      <c r="WVQ37" s="65"/>
      <c r="WVR37" s="65"/>
      <c r="WVS37" s="65"/>
      <c r="WVT37" s="65"/>
      <c r="WVU37" s="65"/>
      <c r="WVV37" s="65"/>
      <c r="WVW37" s="65"/>
      <c r="WVX37" s="65"/>
      <c r="WVY37" s="65"/>
      <c r="WVZ37" s="65"/>
      <c r="WWA37" s="65"/>
      <c r="WWB37" s="65"/>
      <c r="WWC37" s="65"/>
      <c r="WWD37" s="65"/>
      <c r="WWE37" s="65"/>
      <c r="WWF37" s="65"/>
      <c r="WWG37" s="65"/>
      <c r="WWH37" s="65"/>
      <c r="WWI37" s="65"/>
      <c r="WWJ37" s="65"/>
      <c r="WWK37" s="65"/>
      <c r="WWL37" s="65"/>
      <c r="WWM37" s="65"/>
      <c r="WWN37" s="65"/>
      <c r="WWO37" s="65"/>
      <c r="WWP37" s="65"/>
      <c r="WWQ37" s="65"/>
      <c r="WWR37" s="65"/>
      <c r="WWS37" s="65"/>
      <c r="WWT37" s="65"/>
      <c r="WWU37" s="65"/>
      <c r="WWV37" s="65"/>
      <c r="WWW37" s="65"/>
      <c r="WWX37" s="65"/>
      <c r="WWY37" s="65"/>
      <c r="WWZ37" s="65"/>
      <c r="WXA37" s="65"/>
      <c r="WXB37" s="65"/>
      <c r="WXC37" s="65"/>
      <c r="WXD37" s="65"/>
      <c r="WXE37" s="65"/>
      <c r="WXF37" s="65"/>
      <c r="WXG37" s="65"/>
      <c r="WXH37" s="65"/>
      <c r="WXI37" s="65"/>
      <c r="WXJ37" s="65"/>
      <c r="WXK37" s="65"/>
      <c r="WXL37" s="65"/>
      <c r="WXM37" s="65"/>
      <c r="WXN37" s="65"/>
      <c r="WXO37" s="65"/>
      <c r="WXP37" s="65"/>
      <c r="WXQ37" s="65"/>
      <c r="WXR37" s="65"/>
      <c r="WXS37" s="65"/>
      <c r="WXT37" s="65"/>
      <c r="WXU37" s="65"/>
      <c r="WXV37" s="65"/>
      <c r="WXW37" s="65"/>
      <c r="WXX37" s="65"/>
      <c r="WXY37" s="65"/>
      <c r="WXZ37" s="65"/>
      <c r="WYA37" s="65"/>
      <c r="WYB37" s="65"/>
      <c r="WYC37" s="65"/>
      <c r="WYD37" s="65"/>
      <c r="WYE37" s="65"/>
      <c r="WYF37" s="65"/>
      <c r="WYG37" s="65"/>
      <c r="WYH37" s="65"/>
      <c r="WYI37" s="65"/>
      <c r="WYJ37" s="65"/>
      <c r="WYK37" s="65"/>
      <c r="WYL37" s="65"/>
      <c r="WYM37" s="65"/>
      <c r="WYN37" s="65"/>
      <c r="WYO37" s="65"/>
      <c r="WYP37" s="65"/>
      <c r="WYQ37" s="65"/>
      <c r="WYR37" s="65"/>
      <c r="WYS37" s="65"/>
      <c r="WYT37" s="65"/>
      <c r="WYU37" s="65"/>
      <c r="WYV37" s="65"/>
      <c r="WYW37" s="65"/>
      <c r="WYX37" s="65"/>
      <c r="WYY37" s="65"/>
      <c r="WYZ37" s="65"/>
      <c r="WZA37" s="65"/>
      <c r="WZB37" s="65"/>
      <c r="WZC37" s="65"/>
      <c r="WZD37" s="65"/>
      <c r="WZE37" s="65"/>
      <c r="WZF37" s="65"/>
      <c r="WZG37" s="65"/>
      <c r="WZH37" s="65"/>
      <c r="WZI37" s="65"/>
      <c r="WZJ37" s="65"/>
      <c r="WZK37" s="65"/>
      <c r="WZL37" s="65"/>
      <c r="WZM37" s="65"/>
      <c r="WZN37" s="65"/>
      <c r="WZO37" s="65"/>
      <c r="WZP37" s="65"/>
      <c r="WZQ37" s="65"/>
      <c r="WZR37" s="65"/>
      <c r="WZS37" s="65"/>
      <c r="WZT37" s="65"/>
      <c r="WZU37" s="65"/>
      <c r="WZV37" s="65"/>
      <c r="WZW37" s="65"/>
      <c r="WZX37" s="65"/>
      <c r="WZY37" s="65"/>
      <c r="WZZ37" s="65"/>
      <c r="XAA37" s="65"/>
      <c r="XAB37" s="65"/>
      <c r="XAC37" s="65"/>
      <c r="XAD37" s="65"/>
      <c r="XAE37" s="65"/>
      <c r="XAF37" s="65"/>
      <c r="XAG37" s="65"/>
      <c r="XAH37" s="65"/>
      <c r="XAI37" s="65"/>
      <c r="XAJ37" s="65"/>
      <c r="XAK37" s="65"/>
      <c r="XAL37" s="65"/>
      <c r="XAM37" s="65"/>
      <c r="XAN37" s="65"/>
      <c r="XAO37" s="65"/>
      <c r="XAP37" s="65"/>
      <c r="XAQ37" s="65"/>
      <c r="XAR37" s="65"/>
      <c r="XAS37" s="65"/>
      <c r="XAT37" s="65"/>
      <c r="XAU37" s="65"/>
      <c r="XAV37" s="65"/>
      <c r="XAW37" s="65"/>
      <c r="XAX37" s="65"/>
      <c r="XAY37" s="65"/>
      <c r="XAZ37" s="65"/>
      <c r="XBA37" s="65"/>
      <c r="XBB37" s="65"/>
      <c r="XBC37" s="65"/>
      <c r="XBD37" s="65"/>
      <c r="XBE37" s="65"/>
      <c r="XBF37" s="65"/>
      <c r="XBG37" s="65"/>
      <c r="XBH37" s="65"/>
      <c r="XBI37" s="65"/>
      <c r="XBJ37" s="65"/>
      <c r="XBK37" s="65"/>
      <c r="XBL37" s="65"/>
      <c r="XBM37" s="65"/>
      <c r="XBN37" s="65"/>
      <c r="XBO37" s="65"/>
      <c r="XBP37" s="65"/>
      <c r="XBQ37" s="65"/>
      <c r="XBR37" s="65"/>
      <c r="XBS37" s="65"/>
      <c r="XBT37" s="65"/>
      <c r="XBU37" s="65"/>
      <c r="XBV37" s="65"/>
      <c r="XBW37" s="65"/>
      <c r="XBX37" s="65"/>
      <c r="XBY37" s="65"/>
      <c r="XBZ37" s="65"/>
      <c r="XCA37" s="65"/>
      <c r="XCB37" s="65"/>
      <c r="XCC37" s="65"/>
      <c r="XCD37" s="65"/>
      <c r="XCE37" s="65"/>
      <c r="XCF37" s="65"/>
      <c r="XCG37" s="65"/>
      <c r="XCH37" s="65"/>
      <c r="XCI37" s="65"/>
      <c r="XCJ37" s="65"/>
      <c r="XCK37" s="65"/>
      <c r="XCL37" s="65"/>
      <c r="XCM37" s="65"/>
      <c r="XCN37" s="65"/>
      <c r="XCO37" s="65"/>
      <c r="XCP37" s="65"/>
      <c r="XCQ37" s="65"/>
      <c r="XCR37" s="65"/>
      <c r="XCS37" s="65"/>
      <c r="XCT37" s="65"/>
      <c r="XCU37" s="65"/>
      <c r="XCV37" s="65"/>
      <c r="XCW37" s="65"/>
      <c r="XCX37" s="65"/>
      <c r="XCY37" s="65"/>
      <c r="XCZ37" s="65"/>
      <c r="XDA37" s="65"/>
      <c r="XDB37" s="65"/>
      <c r="XDC37" s="65"/>
      <c r="XDD37" s="65"/>
      <c r="XDE37" s="65"/>
      <c r="XDF37" s="65"/>
      <c r="XDG37" s="65"/>
      <c r="XDH37" s="65"/>
      <c r="XDI37" s="65"/>
      <c r="XDJ37" s="65"/>
      <c r="XDK37" s="65"/>
      <c r="XDL37" s="65"/>
      <c r="XDM37" s="65"/>
      <c r="XDN37" s="65"/>
      <c r="XDO37" s="65"/>
      <c r="XDP37" s="65"/>
      <c r="XDQ37" s="65"/>
      <c r="XDR37" s="65"/>
      <c r="XDS37" s="65"/>
      <c r="XDT37" s="65"/>
      <c r="XDU37" s="65"/>
      <c r="XDV37" s="65"/>
      <c r="XDW37" s="65"/>
      <c r="XDX37" s="65"/>
      <c r="XDY37" s="65"/>
      <c r="XDZ37" s="65"/>
      <c r="XEA37" s="65"/>
      <c r="XEB37" s="65"/>
      <c r="XEC37" s="65"/>
      <c r="XED37" s="65"/>
      <c r="XEE37" s="65"/>
      <c r="XEF37" s="65"/>
      <c r="XEG37" s="65"/>
      <c r="XEH37" s="65"/>
      <c r="XEI37" s="65"/>
      <c r="XEJ37" s="65"/>
      <c r="XEK37" s="65"/>
      <c r="XEL37" s="65"/>
      <c r="XEM37" s="65"/>
      <c r="XEN37" s="65"/>
      <c r="XEO37" s="65"/>
      <c r="XEP37" s="65"/>
      <c r="XEQ37" s="65"/>
      <c r="XER37" s="65"/>
      <c r="XES37" s="65"/>
      <c r="XET37" s="65"/>
      <c r="XEU37" s="65"/>
      <c r="XEV37" s="65"/>
      <c r="XEW37" s="65"/>
      <c r="XEX37" s="65"/>
      <c r="XEY37" s="65"/>
      <c r="XEZ37" s="65"/>
      <c r="XFA37" s="65"/>
      <c r="XFB37" s="65"/>
      <c r="XFC37" s="65"/>
      <c r="XFD37" s="65"/>
    </row>
    <row r="41" spans="13:13">
      <c r="M41" s="1"/>
    </row>
    <row r="52" spans="1:1">
      <c r="A52" t="s">
        <v>62</v>
      </c>
    </row>
  </sheetData>
  <mergeCells count="5">
    <mergeCell ref="B1:F1"/>
    <mergeCell ref="G1:M1"/>
    <mergeCell ref="B2:G2"/>
    <mergeCell ref="H2:M2"/>
    <mergeCell ref="B37:M37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20" orientation="landscape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Z89"/>
  <sheetViews>
    <sheetView topLeftCell="G10" workbookViewId="0">
      <selection activeCell="AA22" sqref="AA22"/>
    </sheetView>
  </sheetViews>
  <sheetFormatPr defaultColWidth="9" defaultRowHeight="14.25"/>
  <cols>
    <col min="1" max="1" width="19.125" style="1" customWidth="1"/>
    <col min="2" max="2" width="10.5" style="1" customWidth="1"/>
    <col min="3" max="3" width="9.5" style="1" customWidth="1"/>
    <col min="4" max="5" width="9" style="1"/>
    <col min="6" max="6" width="12.25" style="1" customWidth="1"/>
    <col min="7" max="16384" width="9" style="1"/>
  </cols>
  <sheetData>
    <row r="2" ht="28.5" spans="2:26">
      <c r="B2" s="2"/>
      <c r="C2" s="2" t="s">
        <v>571</v>
      </c>
      <c r="D2" s="2" t="s">
        <v>572</v>
      </c>
      <c r="E2" s="2" t="s">
        <v>573</v>
      </c>
      <c r="F2" s="2" t="s">
        <v>574</v>
      </c>
      <c r="G2" s="2" t="s">
        <v>575</v>
      </c>
      <c r="H2" s="2" t="s">
        <v>576</v>
      </c>
      <c r="I2" s="2" t="s">
        <v>577</v>
      </c>
      <c r="J2" s="2" t="s">
        <v>578</v>
      </c>
      <c r="K2" s="2" t="s">
        <v>579</v>
      </c>
      <c r="L2" s="2" t="s">
        <v>580</v>
      </c>
      <c r="M2" s="2" t="s">
        <v>581</v>
      </c>
      <c r="O2" s="20" t="s">
        <v>582</v>
      </c>
      <c r="P2" s="2" t="s">
        <v>571</v>
      </c>
      <c r="Q2" s="2" t="s">
        <v>572</v>
      </c>
      <c r="R2" s="2" t="s">
        <v>583</v>
      </c>
      <c r="S2" s="2" t="s">
        <v>574</v>
      </c>
      <c r="T2" s="2" t="s">
        <v>575</v>
      </c>
      <c r="U2" s="2" t="s">
        <v>576</v>
      </c>
      <c r="V2" s="2" t="s">
        <v>577</v>
      </c>
      <c r="W2" s="2" t="s">
        <v>578</v>
      </c>
      <c r="X2" s="2" t="s">
        <v>579</v>
      </c>
      <c r="Y2" s="2" t="s">
        <v>580</v>
      </c>
      <c r="Z2" s="2" t="s">
        <v>581</v>
      </c>
    </row>
    <row r="3" spans="1:26">
      <c r="A3" s="1" t="s">
        <v>584</v>
      </c>
      <c r="B3" s="3" t="s">
        <v>585</v>
      </c>
      <c r="C3" s="4">
        <v>2.4</v>
      </c>
      <c r="D3" s="4">
        <v>4.8</v>
      </c>
      <c r="E3" s="4">
        <v>2.6</v>
      </c>
      <c r="F3" s="4">
        <v>2.2</v>
      </c>
      <c r="G3" s="4">
        <v>2.9</v>
      </c>
      <c r="H3" s="4">
        <v>3.6</v>
      </c>
      <c r="I3" s="4">
        <v>4.4</v>
      </c>
      <c r="J3" s="4">
        <v>4.9</v>
      </c>
      <c r="K3" s="4">
        <v>4.9</v>
      </c>
      <c r="L3" s="4">
        <v>5.5</v>
      </c>
      <c r="M3" s="4">
        <v>6.1</v>
      </c>
      <c r="O3" s="1" t="s">
        <v>586</v>
      </c>
      <c r="P3" s="21">
        <v>4.5</v>
      </c>
      <c r="Q3" s="21">
        <v>-7.1</v>
      </c>
      <c r="R3" s="21">
        <v>-8.2</v>
      </c>
      <c r="S3" s="21">
        <v>-5.5</v>
      </c>
      <c r="T3" s="21">
        <v>-6.9</v>
      </c>
      <c r="U3" s="21">
        <v>-5.1</v>
      </c>
      <c r="V3" s="21">
        <v>-3.5</v>
      </c>
      <c r="W3" s="21">
        <v>-4.2</v>
      </c>
      <c r="X3" s="21">
        <v>-3.5</v>
      </c>
      <c r="Y3" s="21">
        <v>0.1</v>
      </c>
      <c r="Z3" s="21">
        <v>-4.6</v>
      </c>
    </row>
    <row r="4" spans="2:26">
      <c r="B4" s="3" t="s">
        <v>587</v>
      </c>
      <c r="C4" s="4">
        <v>26.3</v>
      </c>
      <c r="D4" s="4">
        <v>17.8</v>
      </c>
      <c r="E4" s="4">
        <v>15.8</v>
      </c>
      <c r="F4" s="4">
        <v>14.8</v>
      </c>
      <c r="G4" s="4">
        <v>11.5</v>
      </c>
      <c r="H4" s="4">
        <v>9</v>
      </c>
      <c r="I4" s="4">
        <v>8</v>
      </c>
      <c r="J4" s="4">
        <v>6.7</v>
      </c>
      <c r="K4" s="4">
        <v>7</v>
      </c>
      <c r="L4" s="4">
        <v>8</v>
      </c>
      <c r="M4" s="4"/>
      <c r="O4" s="1" t="s">
        <v>588</v>
      </c>
      <c r="P4" s="21">
        <v>13.4</v>
      </c>
      <c r="Q4" s="21">
        <v>14.4</v>
      </c>
      <c r="R4" s="21">
        <v>20.9</v>
      </c>
      <c r="S4" s="21">
        <v>12.3</v>
      </c>
      <c r="T4" s="21">
        <v>15.7</v>
      </c>
      <c r="U4" s="21">
        <v>12.8</v>
      </c>
      <c r="V4" s="21">
        <v>12.7</v>
      </c>
      <c r="W4" s="21">
        <v>9.9</v>
      </c>
      <c r="X4" s="21">
        <v>10.2</v>
      </c>
      <c r="Y4" s="21">
        <v>3</v>
      </c>
      <c r="Z4" s="21"/>
    </row>
    <row r="17" ht="28.5" spans="15:15">
      <c r="O17" s="20" t="s">
        <v>589</v>
      </c>
    </row>
    <row r="18" spans="16:26">
      <c r="P18" s="2" t="s">
        <v>571</v>
      </c>
      <c r="Q18" s="2" t="s">
        <v>572</v>
      </c>
      <c r="R18" s="2" t="s">
        <v>583</v>
      </c>
      <c r="S18" s="2" t="s">
        <v>574</v>
      </c>
      <c r="T18" s="2" t="s">
        <v>575</v>
      </c>
      <c r="U18" s="2" t="s">
        <v>576</v>
      </c>
      <c r="V18" s="2" t="s">
        <v>577</v>
      </c>
      <c r="W18" s="2" t="s">
        <v>578</v>
      </c>
      <c r="X18" s="2" t="s">
        <v>579</v>
      </c>
      <c r="Y18" s="2" t="s">
        <v>580</v>
      </c>
      <c r="Z18" s="2" t="s">
        <v>581</v>
      </c>
    </row>
    <row r="19" ht="20.1" customHeight="1" spans="2:26">
      <c r="B19" s="2" t="s">
        <v>571</v>
      </c>
      <c r="C19" s="2" t="s">
        <v>572</v>
      </c>
      <c r="D19" s="2" t="s">
        <v>573</v>
      </c>
      <c r="E19" s="2" t="s">
        <v>574</v>
      </c>
      <c r="F19" s="2" t="s">
        <v>575</v>
      </c>
      <c r="G19" s="2" t="s">
        <v>576</v>
      </c>
      <c r="H19" s="2" t="s">
        <v>577</v>
      </c>
      <c r="I19" s="2" t="s">
        <v>578</v>
      </c>
      <c r="J19" s="2" t="s">
        <v>579</v>
      </c>
      <c r="K19" s="2" t="s">
        <v>580</v>
      </c>
      <c r="L19" s="2" t="s">
        <v>581</v>
      </c>
      <c r="O19" s="1" t="s">
        <v>585</v>
      </c>
      <c r="P19" s="25">
        <v>13.2</v>
      </c>
      <c r="Q19" s="25">
        <v>-11</v>
      </c>
      <c r="R19" s="25">
        <v>-10.2</v>
      </c>
      <c r="S19" s="25">
        <v>-9.9</v>
      </c>
      <c r="T19" s="25">
        <v>-23.4</v>
      </c>
      <c r="U19" s="25">
        <v>-17.8</v>
      </c>
      <c r="V19" s="25">
        <v>-11.2</v>
      </c>
      <c r="W19" s="25">
        <v>-7.3</v>
      </c>
      <c r="X19" s="25">
        <v>-4.1</v>
      </c>
      <c r="Y19" s="25">
        <v>2.6</v>
      </c>
      <c r="Z19" s="25">
        <v>-5.9</v>
      </c>
    </row>
    <row r="20" spans="1:26">
      <c r="A20" s="3" t="s">
        <v>585</v>
      </c>
      <c r="B20" s="4">
        <v>-40.9</v>
      </c>
      <c r="C20" s="4">
        <v>-14.1</v>
      </c>
      <c r="D20" s="4">
        <v>-8.7</v>
      </c>
      <c r="E20" s="4">
        <v>-2.3</v>
      </c>
      <c r="F20" s="4">
        <v>-4</v>
      </c>
      <c r="G20" s="4">
        <v>-2.7</v>
      </c>
      <c r="H20" s="4">
        <v>0.8</v>
      </c>
      <c r="I20" s="4">
        <v>1.5</v>
      </c>
      <c r="J20" s="4">
        <v>2.1</v>
      </c>
      <c r="K20" s="4">
        <v>2.2</v>
      </c>
      <c r="L20" s="4">
        <v>2.7</v>
      </c>
      <c r="O20" s="1" t="s">
        <v>590</v>
      </c>
      <c r="P20" s="25">
        <v>-13.4</v>
      </c>
      <c r="Q20" s="25">
        <v>1.4</v>
      </c>
      <c r="R20" s="25">
        <v>3.7</v>
      </c>
      <c r="S20" s="25">
        <v>6.8</v>
      </c>
      <c r="T20" s="25">
        <v>3.6</v>
      </c>
      <c r="U20" s="25">
        <v>6.2</v>
      </c>
      <c r="V20" s="25">
        <v>1.3</v>
      </c>
      <c r="W20" s="25">
        <v>-1.6</v>
      </c>
      <c r="X20" s="25">
        <v>-2.5</v>
      </c>
      <c r="Y20" s="25">
        <v>-1.4</v>
      </c>
      <c r="Z20" s="25"/>
    </row>
    <row r="21" spans="1:12">
      <c r="A21" s="3" t="s">
        <v>587</v>
      </c>
      <c r="B21" s="4">
        <v>63</v>
      </c>
      <c r="C21" s="4">
        <v>33.5</v>
      </c>
      <c r="D21" s="4">
        <v>25</v>
      </c>
      <c r="E21" s="18">
        <v>10.1</v>
      </c>
      <c r="F21" s="4">
        <v>-2.8</v>
      </c>
      <c r="G21" s="4">
        <v>-18.1</v>
      </c>
      <c r="H21" s="4">
        <v>-16.4</v>
      </c>
      <c r="I21" s="4">
        <v>-16.8</v>
      </c>
      <c r="J21" s="4">
        <v>-13.6</v>
      </c>
      <c r="K21" s="4">
        <v>-10.5</v>
      </c>
      <c r="L21" s="19"/>
    </row>
    <row r="34" spans="2:25">
      <c r="B34" s="2"/>
      <c r="C34" s="2"/>
      <c r="D34" s="2"/>
      <c r="E34" s="2"/>
      <c r="G34" s="2"/>
      <c r="H34" s="2"/>
      <c r="J34" s="2"/>
      <c r="K34" s="2"/>
      <c r="N34" s="1" t="s">
        <v>591</v>
      </c>
      <c r="O34" s="2" t="s">
        <v>571</v>
      </c>
      <c r="P34" s="2" t="s">
        <v>572</v>
      </c>
      <c r="Q34" s="2" t="s">
        <v>583</v>
      </c>
      <c r="R34" s="2" t="s">
        <v>574</v>
      </c>
      <c r="S34" s="2" t="s">
        <v>575</v>
      </c>
      <c r="T34" s="2" t="s">
        <v>576</v>
      </c>
      <c r="U34" s="2" t="s">
        <v>577</v>
      </c>
      <c r="V34" s="2" t="s">
        <v>578</v>
      </c>
      <c r="W34" s="2" t="s">
        <v>579</v>
      </c>
      <c r="X34" s="2" t="s">
        <v>580</v>
      </c>
      <c r="Y34" s="2" t="s">
        <v>581</v>
      </c>
    </row>
    <row r="35" ht="15.75" spans="1:25">
      <c r="A35"/>
      <c r="B35" s="1" t="s">
        <v>592</v>
      </c>
      <c r="C35" t="s">
        <v>593</v>
      </c>
      <c r="D35" s="4"/>
      <c r="E35" s="4"/>
      <c r="G35" s="4"/>
      <c r="H35" s="4"/>
      <c r="J35" s="4"/>
      <c r="K35" s="4"/>
      <c r="N35" s="3" t="s">
        <v>585</v>
      </c>
      <c r="O35" s="4">
        <v>-16.7</v>
      </c>
      <c r="P35" s="4">
        <v>-8.2</v>
      </c>
      <c r="Q35" s="4">
        <v>-1.2</v>
      </c>
      <c r="R35" s="18">
        <v>4.7</v>
      </c>
      <c r="S35" s="4">
        <v>7.1</v>
      </c>
      <c r="T35" s="4">
        <v>8.4</v>
      </c>
      <c r="U35" s="4">
        <v>10.3</v>
      </c>
      <c r="V35" s="4">
        <v>13.4</v>
      </c>
      <c r="W35" s="4">
        <v>16</v>
      </c>
      <c r="X35" s="4">
        <v>16.5</v>
      </c>
      <c r="Y35" s="4">
        <v>13.9</v>
      </c>
    </row>
    <row r="36" ht="15.75" spans="1:25">
      <c r="A36" s="5" t="s">
        <v>594</v>
      </c>
      <c r="B36" s="12">
        <v>1299.47</v>
      </c>
      <c r="C36" s="7">
        <v>8</v>
      </c>
      <c r="D36" s="4"/>
      <c r="E36" s="4"/>
      <c r="G36" s="4"/>
      <c r="H36" s="4"/>
      <c r="J36" s="4"/>
      <c r="K36" s="4"/>
      <c r="N36" s="3" t="s">
        <v>587</v>
      </c>
      <c r="O36" s="4">
        <v>39.4</v>
      </c>
      <c r="P36" s="4">
        <v>28.3</v>
      </c>
      <c r="Q36" s="4">
        <v>19.3</v>
      </c>
      <c r="R36" s="4">
        <v>11.6</v>
      </c>
      <c r="S36" s="4">
        <v>7.5</v>
      </c>
      <c r="T36" s="4">
        <v>4.6</v>
      </c>
      <c r="U36" s="4">
        <v>2.5</v>
      </c>
      <c r="V36" s="4">
        <v>1.6</v>
      </c>
      <c r="W36" s="4">
        <v>1.6</v>
      </c>
      <c r="X36" s="4">
        <v>4.4</v>
      </c>
      <c r="Y36" s="4"/>
    </row>
    <row r="37" ht="15.75" spans="1:3">
      <c r="A37" s="5" t="s">
        <v>595</v>
      </c>
      <c r="B37" s="13">
        <v>307.32</v>
      </c>
      <c r="C37" s="7">
        <v>3.3</v>
      </c>
    </row>
    <row r="38" ht="15.75" spans="1:3">
      <c r="A38" s="5" t="s">
        <v>596</v>
      </c>
      <c r="B38" s="14">
        <v>630.8</v>
      </c>
      <c r="C38" s="15">
        <v>4.4</v>
      </c>
    </row>
    <row r="39" ht="15.75" spans="1:3">
      <c r="A39" s="5" t="s">
        <v>597</v>
      </c>
      <c r="B39" s="14">
        <v>965.46608</v>
      </c>
      <c r="C39" s="15">
        <v>5.55456721085102</v>
      </c>
    </row>
    <row r="40" ht="15.75" spans="1:3">
      <c r="A40" s="5" t="s">
        <v>598</v>
      </c>
      <c r="B40" s="24">
        <v>1380.40736</v>
      </c>
      <c r="C40" s="11">
        <v>6.2</v>
      </c>
    </row>
    <row r="47" ht="15.75" spans="1:3">
      <c r="A47"/>
      <c r="B47" s="1" t="s">
        <v>599</v>
      </c>
      <c r="C47" t="s">
        <v>593</v>
      </c>
    </row>
    <row r="48" ht="15.75" spans="1:3">
      <c r="A48" s="5" t="s">
        <v>594</v>
      </c>
      <c r="B48" s="12">
        <v>816.26</v>
      </c>
      <c r="C48" s="7">
        <v>3</v>
      </c>
    </row>
    <row r="49" ht="15.75" spans="1:3">
      <c r="A49" s="5" t="s">
        <v>595</v>
      </c>
      <c r="B49" s="13">
        <v>206.23</v>
      </c>
      <c r="C49" s="7">
        <v>-2.8</v>
      </c>
    </row>
    <row r="50" ht="15.75" spans="1:3">
      <c r="A50" s="5" t="s">
        <v>596</v>
      </c>
      <c r="B50" s="14">
        <v>412.4</v>
      </c>
      <c r="C50" s="15">
        <v>2.2</v>
      </c>
    </row>
    <row r="51" ht="15.75" spans="1:3">
      <c r="A51" s="5" t="s">
        <v>597</v>
      </c>
      <c r="B51" s="14">
        <v>619.04585</v>
      </c>
      <c r="C51" s="15">
        <v>2.9</v>
      </c>
    </row>
    <row r="52" ht="15.75" spans="1:3">
      <c r="A52" s="5" t="s">
        <v>598</v>
      </c>
      <c r="B52" s="16">
        <v>864.4411</v>
      </c>
      <c r="C52" s="10">
        <v>3</v>
      </c>
    </row>
    <row r="63" spans="2:12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ht="15.75" spans="1:13">
      <c r="A64"/>
      <c r="B64" t="s">
        <v>600</v>
      </c>
      <c r="C64" t="s">
        <v>593</v>
      </c>
      <c r="D64"/>
      <c r="E64"/>
      <c r="F64"/>
      <c r="G64"/>
      <c r="H64"/>
      <c r="I64"/>
      <c r="J64"/>
      <c r="K64"/>
      <c r="L64"/>
      <c r="M64"/>
    </row>
    <row r="65" ht="15.75" spans="1:13">
      <c r="A65" s="5" t="s">
        <v>601</v>
      </c>
      <c r="B65" s="26">
        <v>838.76</v>
      </c>
      <c r="C65" s="27">
        <v>-2</v>
      </c>
      <c r="D65"/>
      <c r="E65"/>
      <c r="F65"/>
      <c r="G65"/>
      <c r="H65"/>
      <c r="I65"/>
      <c r="J65"/>
      <c r="K65"/>
      <c r="L65"/>
      <c r="M65"/>
    </row>
    <row r="66" ht="15.75" spans="1:13">
      <c r="A66" s="5" t="s">
        <v>602</v>
      </c>
      <c r="B66" s="28">
        <v>1833.66</v>
      </c>
      <c r="C66" s="29">
        <v>1.3</v>
      </c>
      <c r="D66"/>
      <c r="E66"/>
      <c r="F66"/>
      <c r="G66"/>
      <c r="H66"/>
      <c r="I66"/>
      <c r="J66"/>
      <c r="K66"/>
      <c r="L66"/>
      <c r="M66"/>
    </row>
    <row r="67" ht="15.75" spans="1:13">
      <c r="A67" s="5" t="s">
        <v>603</v>
      </c>
      <c r="B67" s="30">
        <v>2909.86</v>
      </c>
      <c r="C67" s="31">
        <v>3.7</v>
      </c>
      <c r="D67"/>
      <c r="E67"/>
      <c r="F67"/>
      <c r="G67"/>
      <c r="H67"/>
      <c r="I67"/>
      <c r="J67"/>
      <c r="K67"/>
      <c r="L67"/>
      <c r="M67"/>
    </row>
    <row r="68" ht="15.75" spans="1:13">
      <c r="A68" s="5" t="s">
        <v>604</v>
      </c>
      <c r="B68" s="32">
        <v>4311.65</v>
      </c>
      <c r="C68" s="31">
        <v>5</v>
      </c>
      <c r="D68"/>
      <c r="E68"/>
      <c r="F68"/>
      <c r="G68"/>
      <c r="H68"/>
      <c r="I68"/>
      <c r="J68"/>
      <c r="K68"/>
      <c r="L68"/>
      <c r="M68"/>
    </row>
    <row r="69" ht="15.75" spans="1:13">
      <c r="A69" s="5" t="s">
        <v>605</v>
      </c>
      <c r="B69" s="24">
        <v>971.206628485882</v>
      </c>
      <c r="C69" s="15">
        <v>14.5615056727064</v>
      </c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>
      <c r="A76"/>
      <c r="B76"/>
      <c r="C76"/>
      <c r="D76"/>
      <c r="E76"/>
      <c r="F76"/>
      <c r="G76"/>
      <c r="H76"/>
      <c r="I76"/>
      <c r="J76"/>
      <c r="K76"/>
      <c r="L76"/>
      <c r="M76"/>
    </row>
    <row r="77" ht="15.75" spans="1:13">
      <c r="A77"/>
      <c r="B77" s="1" t="s">
        <v>606</v>
      </c>
      <c r="C77" t="s">
        <v>593</v>
      </c>
      <c r="E77"/>
      <c r="F77"/>
      <c r="G77"/>
      <c r="H77"/>
      <c r="I77"/>
      <c r="J77"/>
      <c r="K77"/>
      <c r="L77"/>
      <c r="M77"/>
    </row>
    <row r="78" ht="15.75" spans="1:13">
      <c r="A78" s="5" t="s">
        <v>594</v>
      </c>
      <c r="B78" s="17">
        <v>163.63561</v>
      </c>
      <c r="C78" s="23">
        <v>6.54</v>
      </c>
      <c r="E78"/>
      <c r="F78"/>
      <c r="G78"/>
      <c r="H78"/>
      <c r="I78"/>
      <c r="J78"/>
      <c r="K78"/>
      <c r="L78"/>
      <c r="M78"/>
    </row>
    <row r="79" ht="15.75" spans="1:13">
      <c r="A79" s="5" t="s">
        <v>595</v>
      </c>
      <c r="B79" s="13">
        <v>29.45</v>
      </c>
      <c r="C79" s="15">
        <v>5</v>
      </c>
      <c r="E79"/>
      <c r="F79"/>
      <c r="G79"/>
      <c r="H79"/>
      <c r="I79"/>
      <c r="J79"/>
      <c r="K79"/>
      <c r="L79"/>
      <c r="M79"/>
    </row>
    <row r="80" ht="15.75" spans="1:11">
      <c r="A80" s="5" t="s">
        <v>596</v>
      </c>
      <c r="B80" s="14">
        <v>71.84317</v>
      </c>
      <c r="C80" s="15">
        <v>5.2</v>
      </c>
      <c r="D80"/>
      <c r="E80"/>
      <c r="F80"/>
      <c r="G80"/>
      <c r="H80"/>
      <c r="I80"/>
      <c r="J80"/>
      <c r="K80"/>
    </row>
    <row r="81" ht="15.75" spans="1:11">
      <c r="A81" s="5" t="s">
        <v>597</v>
      </c>
      <c r="B81" s="13">
        <v>135.11</v>
      </c>
      <c r="C81" s="13">
        <v>5.3</v>
      </c>
      <c r="D81"/>
      <c r="E81"/>
      <c r="F81"/>
      <c r="G81"/>
      <c r="H81"/>
      <c r="I81"/>
      <c r="J81"/>
      <c r="K81"/>
    </row>
    <row r="82" ht="15.75" spans="1:13">
      <c r="A82" s="5" t="s">
        <v>598</v>
      </c>
      <c r="B82" s="17">
        <v>172.611773291674</v>
      </c>
      <c r="C82" s="13">
        <v>5.6</v>
      </c>
      <c r="D82"/>
      <c r="E82"/>
      <c r="F82"/>
      <c r="G82"/>
      <c r="H82"/>
      <c r="I82"/>
      <c r="J82"/>
      <c r="K82"/>
      <c r="L82"/>
      <c r="M82"/>
    </row>
    <row r="83" spans="1:13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>
      <c r="A89"/>
      <c r="B89"/>
      <c r="C89"/>
      <c r="D89"/>
      <c r="E89"/>
      <c r="F89"/>
      <c r="G89"/>
      <c r="H89"/>
      <c r="I89"/>
      <c r="J89"/>
      <c r="K89"/>
      <c r="L89"/>
      <c r="M89"/>
    </row>
  </sheetData>
  <pageMargins left="0.75" right="0.75" top="1" bottom="1" header="0.5" footer="0.5"/>
  <pageSetup paperSize="9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92"/>
  <sheetViews>
    <sheetView topLeftCell="A4" workbookViewId="0">
      <selection activeCell="M22" sqref="M22"/>
    </sheetView>
  </sheetViews>
  <sheetFormatPr defaultColWidth="9" defaultRowHeight="14.25"/>
  <cols>
    <col min="2" max="2" width="9.5" customWidth="1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8">
      <c r="A2" s="1" t="s">
        <v>607</v>
      </c>
      <c r="B2" s="2"/>
      <c r="C2" s="2" t="s">
        <v>571</v>
      </c>
      <c r="D2" s="2" t="s">
        <v>572</v>
      </c>
      <c r="E2" s="2" t="s">
        <v>573</v>
      </c>
      <c r="F2" s="2" t="s">
        <v>574</v>
      </c>
      <c r="G2" s="2" t="s">
        <v>575</v>
      </c>
      <c r="H2" s="2" t="s">
        <v>576</v>
      </c>
      <c r="I2" s="2" t="s">
        <v>577</v>
      </c>
      <c r="J2" s="2" t="s">
        <v>578</v>
      </c>
      <c r="K2" s="2" t="s">
        <v>579</v>
      </c>
      <c r="L2" s="2" t="s">
        <v>580</v>
      </c>
      <c r="M2" s="2" t="s">
        <v>581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ht="28.5" spans="1:28">
      <c r="A3" s="1" t="s">
        <v>584</v>
      </c>
      <c r="B3" s="3" t="s">
        <v>608</v>
      </c>
      <c r="C3" s="4">
        <v>7.8</v>
      </c>
      <c r="D3" s="4">
        <v>9.9</v>
      </c>
      <c r="E3" s="4">
        <v>9</v>
      </c>
      <c r="F3" s="4">
        <v>7.40000000000001</v>
      </c>
      <c r="G3" s="4">
        <v>9</v>
      </c>
      <c r="H3" s="4">
        <v>8.4</v>
      </c>
      <c r="I3" s="4">
        <v>7.5</v>
      </c>
      <c r="J3" s="4">
        <v>7.3</v>
      </c>
      <c r="K3" s="4">
        <v>7</v>
      </c>
      <c r="L3" s="4">
        <v>6</v>
      </c>
      <c r="M3" s="4">
        <v>6.3</v>
      </c>
      <c r="N3" s="1"/>
      <c r="O3" s="20" t="s">
        <v>589</v>
      </c>
      <c r="P3" s="2" t="s">
        <v>571</v>
      </c>
      <c r="Q3" s="2" t="s">
        <v>572</v>
      </c>
      <c r="R3" s="2" t="s">
        <v>583</v>
      </c>
      <c r="S3" s="2" t="s">
        <v>574</v>
      </c>
      <c r="T3" s="2" t="s">
        <v>575</v>
      </c>
      <c r="U3" s="2" t="s">
        <v>576</v>
      </c>
      <c r="V3" s="2" t="s">
        <v>577</v>
      </c>
      <c r="W3" s="2" t="s">
        <v>578</v>
      </c>
      <c r="X3" s="2" t="s">
        <v>579</v>
      </c>
      <c r="Y3" s="2" t="s">
        <v>580</v>
      </c>
      <c r="Z3" s="2" t="s">
        <v>581</v>
      </c>
      <c r="AA3" s="1"/>
      <c r="AB3" s="1"/>
    </row>
    <row r="4" spans="1:28">
      <c r="A4" s="1"/>
      <c r="B4" s="3" t="s">
        <v>585</v>
      </c>
      <c r="C4" s="4">
        <v>2.4</v>
      </c>
      <c r="D4" s="4">
        <v>4.8</v>
      </c>
      <c r="E4" s="4">
        <v>2.6</v>
      </c>
      <c r="F4" s="4">
        <v>2.2</v>
      </c>
      <c r="G4" s="4">
        <v>2.9</v>
      </c>
      <c r="H4" s="4">
        <v>3.6</v>
      </c>
      <c r="I4" s="4">
        <v>4.4</v>
      </c>
      <c r="J4" s="4">
        <v>4.9</v>
      </c>
      <c r="K4" s="4">
        <v>4.9</v>
      </c>
      <c r="L4" s="4">
        <v>5.5</v>
      </c>
      <c r="M4" s="4">
        <v>6.1</v>
      </c>
      <c r="N4" s="1"/>
      <c r="O4" s="1" t="s">
        <v>608</v>
      </c>
      <c r="P4" s="21">
        <v>18</v>
      </c>
      <c r="Q4" s="21">
        <v>12.5</v>
      </c>
      <c r="R4" s="21">
        <v>15.2</v>
      </c>
      <c r="S4" s="21">
        <v>15.5</v>
      </c>
      <c r="T4" s="21">
        <v>15</v>
      </c>
      <c r="U4" s="21">
        <v>13.6</v>
      </c>
      <c r="V4" s="21">
        <v>11</v>
      </c>
      <c r="W4" s="21">
        <v>14.1</v>
      </c>
      <c r="X4" s="21">
        <v>12.3</v>
      </c>
      <c r="Y4" s="21">
        <v>6.5</v>
      </c>
      <c r="Z4" s="21">
        <v>15.1</v>
      </c>
      <c r="AA4" s="1"/>
      <c r="AB4" s="1"/>
    </row>
    <row r="5" spans="1:2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585</v>
      </c>
      <c r="P5" s="21">
        <v>13.2</v>
      </c>
      <c r="Q5" s="21">
        <v>-11</v>
      </c>
      <c r="R5" s="21">
        <v>-10.2</v>
      </c>
      <c r="S5" s="21">
        <v>-9.9</v>
      </c>
      <c r="T5" s="21">
        <v>-23.4</v>
      </c>
      <c r="U5" s="21">
        <v>-17.8</v>
      </c>
      <c r="V5" s="21">
        <v>-11.2</v>
      </c>
      <c r="W5" s="21">
        <v>-7.3</v>
      </c>
      <c r="X5" s="21">
        <v>-4.1</v>
      </c>
      <c r="Y5" s="21">
        <v>2.6</v>
      </c>
      <c r="Z5" s="21">
        <v>-5.9</v>
      </c>
      <c r="AA5" s="1"/>
      <c r="AB5" s="1"/>
    </row>
    <row r="6" spans="1:2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>
      <c r="A19" s="1" t="s">
        <v>609</v>
      </c>
      <c r="B19" s="2" t="s">
        <v>571</v>
      </c>
      <c r="C19" s="2" t="s">
        <v>572</v>
      </c>
      <c r="D19" s="2" t="s">
        <v>573</v>
      </c>
      <c r="E19" s="2" t="s">
        <v>574</v>
      </c>
      <c r="F19" s="2" t="s">
        <v>575</v>
      </c>
      <c r="G19" s="2" t="s">
        <v>576</v>
      </c>
      <c r="H19" s="2" t="s">
        <v>577</v>
      </c>
      <c r="I19" s="2" t="s">
        <v>578</v>
      </c>
      <c r="J19" s="2" t="s">
        <v>579</v>
      </c>
      <c r="K19" s="2" t="s">
        <v>580</v>
      </c>
      <c r="L19" s="2" t="s">
        <v>581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>
      <c r="A20" s="3" t="s">
        <v>608</v>
      </c>
      <c r="B20" s="4">
        <v>4.3</v>
      </c>
      <c r="C20" s="4">
        <v>12.5</v>
      </c>
      <c r="D20" s="4">
        <v>10</v>
      </c>
      <c r="E20" s="18">
        <v>8.75907585463771</v>
      </c>
      <c r="F20" s="4">
        <v>12.3</v>
      </c>
      <c r="G20" s="4">
        <v>10.4</v>
      </c>
      <c r="H20" s="4">
        <v>5</v>
      </c>
      <c r="I20" s="4">
        <v>5.8</v>
      </c>
      <c r="J20" s="4">
        <v>1.8</v>
      </c>
      <c r="K20" s="4">
        <v>-3.2</v>
      </c>
      <c r="L20" s="19">
        <v>1.5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>
      <c r="A21" s="3" t="s">
        <v>585</v>
      </c>
      <c r="B21" s="4">
        <v>-40.9</v>
      </c>
      <c r="C21" s="4">
        <v>-14.4</v>
      </c>
      <c r="D21" s="4">
        <v>-8.7</v>
      </c>
      <c r="E21" s="4">
        <v>-2.3</v>
      </c>
      <c r="F21" s="4">
        <v>-4</v>
      </c>
      <c r="G21" s="4">
        <v>-2.7</v>
      </c>
      <c r="H21" s="4">
        <v>0.8</v>
      </c>
      <c r="I21" s="4">
        <v>1.5</v>
      </c>
      <c r="J21" s="4">
        <v>2.1</v>
      </c>
      <c r="K21" s="4">
        <v>2.2</v>
      </c>
      <c r="L21" s="19">
        <v>2.7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2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>
      <c r="A34" s="1"/>
      <c r="B34" s="2"/>
      <c r="C34" s="2"/>
      <c r="D34" s="2"/>
      <c r="E34" s="2"/>
      <c r="F34" s="1"/>
      <c r="G34" s="2"/>
      <c r="H34" s="2"/>
      <c r="I34" s="1"/>
      <c r="J34" s="2"/>
      <c r="K34" s="2"/>
      <c r="L34" s="1"/>
      <c r="M34" s="1"/>
      <c r="N34" s="1" t="s">
        <v>591</v>
      </c>
      <c r="O34" s="2" t="s">
        <v>571</v>
      </c>
      <c r="P34" s="2" t="s">
        <v>572</v>
      </c>
      <c r="Q34" s="2" t="s">
        <v>583</v>
      </c>
      <c r="R34" s="2" t="s">
        <v>574</v>
      </c>
      <c r="S34" s="2" t="s">
        <v>575</v>
      </c>
      <c r="T34" s="2" t="s">
        <v>576</v>
      </c>
      <c r="U34" s="2" t="s">
        <v>577</v>
      </c>
      <c r="V34" s="2" t="s">
        <v>578</v>
      </c>
      <c r="W34" s="2" t="s">
        <v>579</v>
      </c>
      <c r="X34" s="2" t="s">
        <v>580</v>
      </c>
      <c r="Y34" s="2" t="s">
        <v>581</v>
      </c>
    </row>
    <row r="35" ht="15.75" spans="2:25">
      <c r="B35" s="1" t="s">
        <v>592</v>
      </c>
      <c r="C35" t="s">
        <v>593</v>
      </c>
      <c r="D35" s="4"/>
      <c r="E35" s="4"/>
      <c r="F35" s="1"/>
      <c r="G35" s="4"/>
      <c r="H35" s="4"/>
      <c r="I35" s="1"/>
      <c r="J35" s="4"/>
      <c r="K35" s="4"/>
      <c r="L35" s="1"/>
      <c r="M35" s="1"/>
      <c r="N35" s="3" t="s">
        <v>608</v>
      </c>
      <c r="O35" s="4">
        <v>-0.1</v>
      </c>
      <c r="P35" s="4">
        <v>-2.8</v>
      </c>
      <c r="Q35" s="4">
        <v>-2.7</v>
      </c>
      <c r="R35" s="4">
        <v>-1</v>
      </c>
      <c r="S35" s="4">
        <v>2.2</v>
      </c>
      <c r="T35" s="4">
        <v>3.2</v>
      </c>
      <c r="U35" s="4">
        <v>3</v>
      </c>
      <c r="V35" s="4">
        <v>2.9</v>
      </c>
      <c r="W35" s="4">
        <v>2.1</v>
      </c>
      <c r="X35" s="4">
        <v>2.2</v>
      </c>
      <c r="Y35" s="4">
        <v>3</v>
      </c>
    </row>
    <row r="36" ht="15.75" spans="1:25">
      <c r="A36" s="5" t="s">
        <v>598</v>
      </c>
      <c r="B36" s="6">
        <v>1380.41</v>
      </c>
      <c r="C36" s="7">
        <v>6.2</v>
      </c>
      <c r="D36" s="4"/>
      <c r="E36" s="4"/>
      <c r="F36" s="1"/>
      <c r="G36" s="4"/>
      <c r="H36" s="4"/>
      <c r="I36" s="1"/>
      <c r="J36" s="4"/>
      <c r="K36" s="4"/>
      <c r="L36" s="1"/>
      <c r="M36" s="1"/>
      <c r="N36" s="3" t="s">
        <v>585</v>
      </c>
      <c r="O36" s="4">
        <v>-16.7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ht="15.75" spans="1:25">
      <c r="A37" s="5" t="s">
        <v>601</v>
      </c>
      <c r="B37" s="8">
        <v>403.57</v>
      </c>
      <c r="C37" s="7">
        <v>-11.7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ht="15.75" spans="1:25">
      <c r="A38" s="5" t="s">
        <v>602</v>
      </c>
      <c r="B38" s="8">
        <v>952.72</v>
      </c>
      <c r="C38" s="7">
        <v>1.6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ht="15.75" spans="1:25">
      <c r="A39" s="5" t="s">
        <v>603</v>
      </c>
      <c r="B39" s="9">
        <v>1507.57</v>
      </c>
      <c r="C39" s="10">
        <v>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A40" s="1" t="s">
        <v>610</v>
      </c>
      <c r="B40" s="9">
        <v>2188.26</v>
      </c>
      <c r="C40" s="10">
        <v>6.6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ht="15.75" spans="1:25">
      <c r="A41" s="5"/>
      <c r="B41" s="9"/>
      <c r="C41" s="1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ht="15.75" spans="2:25">
      <c r="B47" s="1" t="s">
        <v>599</v>
      </c>
      <c r="C47" t="s">
        <v>593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ht="15.75" spans="1:25">
      <c r="A48" s="5" t="s">
        <v>594</v>
      </c>
      <c r="B48" s="12">
        <v>816.26</v>
      </c>
      <c r="C48" s="7">
        <v>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ht="15.75" spans="1:25">
      <c r="A49" s="5" t="s">
        <v>595</v>
      </c>
      <c r="B49" s="13">
        <v>206.23</v>
      </c>
      <c r="C49" s="7">
        <v>-2.8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ht="15.75" spans="1:25">
      <c r="A50" s="5" t="s">
        <v>596</v>
      </c>
      <c r="B50" s="14">
        <v>412.4</v>
      </c>
      <c r="C50" s="15">
        <v>2.2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ht="15.75" spans="1:25">
      <c r="A51" s="5" t="s">
        <v>597</v>
      </c>
      <c r="B51" s="14">
        <v>619.04585</v>
      </c>
      <c r="C51" s="15">
        <v>2.9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ht="15.75" spans="1:25">
      <c r="A52" s="5" t="s">
        <v>598</v>
      </c>
      <c r="B52" s="16">
        <v>864.4411</v>
      </c>
      <c r="C52" s="10">
        <v>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 t="s">
        <v>589</v>
      </c>
      <c r="O56" s="2" t="s">
        <v>571</v>
      </c>
      <c r="P56" s="2" t="s">
        <v>572</v>
      </c>
      <c r="Q56" s="2" t="s">
        <v>583</v>
      </c>
      <c r="R56" s="2" t="s">
        <v>574</v>
      </c>
      <c r="S56" s="2" t="s">
        <v>575</v>
      </c>
      <c r="T56" s="2" t="s">
        <v>576</v>
      </c>
      <c r="U56" s="2" t="s">
        <v>577</v>
      </c>
      <c r="V56" s="2" t="s">
        <v>578</v>
      </c>
      <c r="W56" s="2" t="s">
        <v>579</v>
      </c>
      <c r="X56" s="2" t="s">
        <v>580</v>
      </c>
      <c r="Y56" s="2" t="s">
        <v>581</v>
      </c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608</v>
      </c>
      <c r="O57" s="21">
        <v>18</v>
      </c>
      <c r="P57" s="21">
        <v>12.5</v>
      </c>
      <c r="Q57" s="21">
        <v>15.2</v>
      </c>
      <c r="R57" s="21">
        <v>15.5</v>
      </c>
      <c r="S57" s="21">
        <v>15</v>
      </c>
      <c r="T57" s="21">
        <v>13.6</v>
      </c>
      <c r="U57" s="21">
        <v>11</v>
      </c>
      <c r="V57" s="21">
        <v>14.1</v>
      </c>
      <c r="W57" s="21">
        <v>12.3</v>
      </c>
      <c r="X57" s="21">
        <v>6.5</v>
      </c>
      <c r="Y57" s="21">
        <v>15.1</v>
      </c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 t="s">
        <v>585</v>
      </c>
      <c r="O58" s="21">
        <v>13.2</v>
      </c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ht="15.75" spans="1:25">
      <c r="A64" s="17"/>
      <c r="B64" s="17" t="s">
        <v>600</v>
      </c>
      <c r="C64" s="17" t="s">
        <v>593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22" t="s">
        <v>611</v>
      </c>
      <c r="B65" s="17">
        <v>4039.6</v>
      </c>
      <c r="C65" s="7">
        <v>7.4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22" t="s">
        <v>612</v>
      </c>
      <c r="B66" s="17">
        <v>838.76</v>
      </c>
      <c r="C66" s="7">
        <v>-2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22" t="s">
        <v>613</v>
      </c>
      <c r="B67" s="17">
        <v>1833.66</v>
      </c>
      <c r="C67" s="7">
        <v>1.3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ht="15.75" spans="1:25">
      <c r="A68" s="22" t="s">
        <v>614</v>
      </c>
      <c r="B68" s="17">
        <v>2909.86</v>
      </c>
      <c r="C68" s="7">
        <v>3.7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22" t="s">
        <v>610</v>
      </c>
      <c r="B69" s="17">
        <v>4311.65</v>
      </c>
      <c r="C69" s="7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22"/>
      <c r="B70" s="17"/>
      <c r="C70" s="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4: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4: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4: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3:25"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ht="28.5" spans="13:25">
      <c r="M75" s="20" t="s">
        <v>582</v>
      </c>
      <c r="N75" s="2" t="s">
        <v>571</v>
      </c>
      <c r="O75" s="2" t="s">
        <v>572</v>
      </c>
      <c r="P75" s="2" t="s">
        <v>583</v>
      </c>
      <c r="Q75" s="2" t="s">
        <v>574</v>
      </c>
      <c r="R75" s="2" t="s">
        <v>575</v>
      </c>
      <c r="S75" s="2" t="s">
        <v>576</v>
      </c>
      <c r="T75" s="2" t="s">
        <v>577</v>
      </c>
      <c r="U75" s="2" t="s">
        <v>578</v>
      </c>
      <c r="V75" s="2" t="s">
        <v>579</v>
      </c>
      <c r="W75" s="2" t="s">
        <v>580</v>
      </c>
      <c r="X75" s="2" t="s">
        <v>581</v>
      </c>
      <c r="Y75" s="1"/>
    </row>
    <row r="76" ht="15.75" spans="2:25">
      <c r="B76" s="1" t="s">
        <v>606</v>
      </c>
      <c r="C76" t="s">
        <v>593</v>
      </c>
      <c r="D76" s="1"/>
      <c r="M76" s="1" t="s">
        <v>608</v>
      </c>
      <c r="N76" s="21">
        <v>-0.4</v>
      </c>
      <c r="O76" s="21">
        <v>-10</v>
      </c>
      <c r="P76" s="21">
        <v>-4.8</v>
      </c>
      <c r="Q76" s="21">
        <v>-5.3</v>
      </c>
      <c r="R76" s="21">
        <v>-5.3</v>
      </c>
      <c r="S76" s="21">
        <v>-5.5</v>
      </c>
      <c r="T76" s="21">
        <v>-4.3</v>
      </c>
      <c r="U76" s="21">
        <v>-1.4</v>
      </c>
      <c r="V76" s="21">
        <v>-0.8</v>
      </c>
      <c r="W76" s="21">
        <v>1.9</v>
      </c>
      <c r="X76" s="21">
        <v>1.4</v>
      </c>
      <c r="Y76" s="1"/>
    </row>
    <row r="77" ht="15.75" spans="1:25">
      <c r="A77" s="5" t="s">
        <v>595</v>
      </c>
      <c r="B77" s="17">
        <v>29.45</v>
      </c>
      <c r="C77" s="23">
        <v>5</v>
      </c>
      <c r="D77" s="1"/>
      <c r="M77" s="1" t="s">
        <v>585</v>
      </c>
      <c r="N77" s="21">
        <v>4.5</v>
      </c>
      <c r="O77" s="21">
        <v>-7.1</v>
      </c>
      <c r="P77" s="21">
        <v>-8.2</v>
      </c>
      <c r="Q77" s="21">
        <v>-5.5</v>
      </c>
      <c r="R77" s="21">
        <v>-6.9</v>
      </c>
      <c r="S77" s="21">
        <v>-5.1</v>
      </c>
      <c r="T77" s="21">
        <v>-3.5</v>
      </c>
      <c r="U77" s="21">
        <v>-4.2</v>
      </c>
      <c r="V77" s="21">
        <v>-3.5</v>
      </c>
      <c r="W77" s="21">
        <v>0.1</v>
      </c>
      <c r="X77" s="21">
        <v>-4.6</v>
      </c>
      <c r="Y77" s="1"/>
    </row>
    <row r="78" ht="15.75" spans="1:25">
      <c r="A78" s="5" t="s">
        <v>596</v>
      </c>
      <c r="B78" s="13">
        <v>71.84317</v>
      </c>
      <c r="C78" s="15">
        <v>5.2</v>
      </c>
      <c r="D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ht="15.75" spans="1:25">
      <c r="A79" s="5" t="s">
        <v>597</v>
      </c>
      <c r="B79" s="14">
        <v>135.11</v>
      </c>
      <c r="C79" s="15">
        <v>5.3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ht="15.75" spans="1:25">
      <c r="A80" s="5" t="s">
        <v>598</v>
      </c>
      <c r="B80" s="13">
        <v>172.611773291674</v>
      </c>
      <c r="C80" s="13">
        <v>5.6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ht="15.75" spans="1:25">
      <c r="A81" s="5" t="s">
        <v>601</v>
      </c>
      <c r="B81" s="17"/>
      <c r="C81" s="1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3:25"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3:25"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3:25"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3:25"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3:25"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3:25"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3:24"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3:24"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3:24"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3:24"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3:24"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</sheetData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C21"/>
  <sheetViews>
    <sheetView view="pageBreakPreview" zoomScale="115" zoomScaleNormal="100" workbookViewId="0">
      <selection activeCell="L19" sqref="L19"/>
    </sheetView>
  </sheetViews>
  <sheetFormatPr defaultColWidth="9" defaultRowHeight="14.25" outlineLevelCol="2"/>
  <cols>
    <col min="1" max="1" width="20.5" style="1" customWidth="1"/>
    <col min="2" max="3" width="8.75" style="166" customWidth="1"/>
    <col min="4" max="7" width="9" style="1" hidden="1" customWidth="1"/>
    <col min="8" max="16384" width="9" style="1"/>
  </cols>
  <sheetData>
    <row r="1" customHeight="1" spans="1:3">
      <c r="A1" s="436" t="s">
        <v>63</v>
      </c>
      <c r="B1" s="436"/>
      <c r="C1" s="436"/>
    </row>
    <row r="2" s="164" customFormat="1" customHeight="1" spans="1:3">
      <c r="A2" s="437"/>
      <c r="B2" s="438"/>
      <c r="C2" s="438"/>
    </row>
    <row r="3" s="164" customFormat="1" ht="18.75" customHeight="1" spans="1:3">
      <c r="A3" s="119" t="s">
        <v>64</v>
      </c>
      <c r="B3" s="152" t="s">
        <v>40</v>
      </c>
      <c r="C3" s="152" t="s">
        <v>65</v>
      </c>
    </row>
    <row r="4" s="164" customFormat="1" ht="17.25" customHeight="1" spans="1:3">
      <c r="A4" s="439" t="s">
        <v>66</v>
      </c>
      <c r="B4" s="440">
        <v>279142</v>
      </c>
      <c r="C4" s="441">
        <v>83.8359358021114</v>
      </c>
    </row>
    <row r="5" s="164" customFormat="1" ht="17.25" customHeight="1" spans="1:3">
      <c r="A5" s="442" t="s">
        <v>67</v>
      </c>
      <c r="B5" s="443">
        <v>44568</v>
      </c>
      <c r="C5" s="444">
        <v>-0.807905455031048</v>
      </c>
    </row>
    <row r="6" s="164" customFormat="1" ht="17.25" customHeight="1" spans="1:3">
      <c r="A6" s="59" t="s">
        <v>68</v>
      </c>
      <c r="B6" s="445">
        <v>234434</v>
      </c>
      <c r="C6" s="446">
        <v>119.828588575072</v>
      </c>
    </row>
    <row r="7" s="164" customFormat="1" ht="17.25" customHeight="1" spans="1:3">
      <c r="A7" s="261" t="s">
        <v>69</v>
      </c>
      <c r="B7" s="200">
        <v>140</v>
      </c>
      <c r="C7" s="266">
        <v>-47.7611940298507</v>
      </c>
    </row>
    <row r="8" s="164" customFormat="1" ht="17.25" customHeight="1" spans="1:3">
      <c r="A8" s="439" t="s">
        <v>70</v>
      </c>
      <c r="B8" s="447">
        <v>4264.81</v>
      </c>
      <c r="C8" s="252">
        <v>62.0134631018318</v>
      </c>
    </row>
    <row r="9" s="164" customFormat="1" ht="17.25" customHeight="1" spans="1:3">
      <c r="A9" s="442" t="s">
        <v>71</v>
      </c>
      <c r="B9" s="200">
        <v>4193.48</v>
      </c>
      <c r="C9" s="266">
        <v>63.8282910363795</v>
      </c>
    </row>
    <row r="10" ht="17.25" customHeight="1" spans="1:3">
      <c r="A10" s="59" t="s">
        <v>72</v>
      </c>
      <c r="B10" s="249">
        <v>69.05</v>
      </c>
      <c r="C10" s="153">
        <v>0.891291642314435</v>
      </c>
    </row>
    <row r="11" ht="17.25" customHeight="1" spans="1:3">
      <c r="A11" s="326" t="s">
        <v>73</v>
      </c>
      <c r="B11" s="352">
        <v>2.24</v>
      </c>
      <c r="C11" s="203">
        <v>-47.0449172576832</v>
      </c>
    </row>
    <row r="12" s="3" customFormat="1" ht="22.5" customHeight="1" spans="1:3">
      <c r="A12" s="119" t="s">
        <v>74</v>
      </c>
      <c r="B12" s="152" t="s">
        <v>75</v>
      </c>
      <c r="C12" s="152" t="s">
        <v>65</v>
      </c>
    </row>
    <row r="13" s="435" customFormat="1" ht="17.25" customHeight="1" spans="1:3">
      <c r="A13" s="265" t="s">
        <v>66</v>
      </c>
      <c r="B13" s="448">
        <v>901262</v>
      </c>
      <c r="C13" s="267">
        <v>35.6942181858696</v>
      </c>
    </row>
    <row r="14" s="435" customFormat="1" ht="17.25" customHeight="1" spans="1:3">
      <c r="A14" s="347" t="s">
        <v>67</v>
      </c>
      <c r="B14" s="449">
        <v>299737</v>
      </c>
      <c r="C14" s="188">
        <v>5.61669080363781</v>
      </c>
    </row>
    <row r="15" s="245" customFormat="1" ht="17.25" customHeight="1" spans="1:3">
      <c r="A15" s="442" t="s">
        <v>68</v>
      </c>
      <c r="B15" s="200">
        <v>598624</v>
      </c>
      <c r="C15" s="266">
        <v>58.5922784075706</v>
      </c>
    </row>
    <row r="16" s="163" customFormat="1" ht="17.25" customHeight="1" spans="1:3">
      <c r="A16" s="347" t="s">
        <v>69</v>
      </c>
      <c r="B16" s="127">
        <v>2901</v>
      </c>
      <c r="C16" s="153">
        <v>-0.922131147540984</v>
      </c>
    </row>
    <row r="17" s="245" customFormat="1" ht="17.25" customHeight="1" spans="1:3">
      <c r="A17" s="265" t="s">
        <v>70</v>
      </c>
      <c r="B17" s="450">
        <v>38836.88</v>
      </c>
      <c r="C17" s="267">
        <v>15.6080417746486</v>
      </c>
    </row>
    <row r="18" s="163" customFormat="1" ht="17.25" customHeight="1" spans="1:3">
      <c r="A18" s="347" t="s">
        <v>71</v>
      </c>
      <c r="B18" s="249">
        <v>38466.18</v>
      </c>
      <c r="C18" s="153">
        <v>15.6187706343042</v>
      </c>
    </row>
    <row r="19" s="245" customFormat="1" ht="17.25" customHeight="1" spans="1:3">
      <c r="A19" s="442" t="s">
        <v>72</v>
      </c>
      <c r="B19" s="200">
        <v>310.4</v>
      </c>
      <c r="C19" s="266">
        <v>16.8454733672125</v>
      </c>
    </row>
    <row r="20" s="163" customFormat="1" ht="17.25" customHeight="1" spans="1:3">
      <c r="A20" s="451" t="s">
        <v>73</v>
      </c>
      <c r="B20" s="162">
        <v>60.31</v>
      </c>
      <c r="C20" s="133">
        <v>3.82165605095541</v>
      </c>
    </row>
    <row r="21" spans="1:1">
      <c r="A21" s="329" t="s">
        <v>76</v>
      </c>
    </row>
  </sheetData>
  <mergeCells count="1">
    <mergeCell ref="A1:C1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200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E14"/>
  <sheetViews>
    <sheetView view="pageBreakPreview" zoomScale="59" zoomScaleNormal="100" workbookViewId="0">
      <selection activeCell="N8" sqref="N8"/>
    </sheetView>
  </sheetViews>
  <sheetFormatPr defaultColWidth="9" defaultRowHeight="14.25" outlineLevelCol="4"/>
  <cols>
    <col min="1" max="1" width="31.125" customWidth="1"/>
    <col min="2" max="2" width="13.25" customWidth="1"/>
    <col min="3" max="4" width="11.125" customWidth="1"/>
    <col min="5" max="5" width="13" customWidth="1"/>
  </cols>
  <sheetData>
    <row r="1" s="1" customFormat="1" ht="20.25" spans="1:5">
      <c r="A1" s="421" t="s">
        <v>77</v>
      </c>
      <c r="B1" s="421"/>
      <c r="C1" s="421"/>
      <c r="D1" s="421"/>
      <c r="E1" s="421"/>
    </row>
    <row r="2" s="3" customFormat="1" ht="69" customHeight="1" spans="1:5">
      <c r="A2" s="422" t="s">
        <v>78</v>
      </c>
      <c r="B2" s="423" t="s">
        <v>79</v>
      </c>
      <c r="C2" s="423" t="s">
        <v>80</v>
      </c>
      <c r="D2" s="423" t="s">
        <v>81</v>
      </c>
      <c r="E2" s="423" t="s">
        <v>82</v>
      </c>
    </row>
    <row r="3" s="1" customFormat="1" ht="69" customHeight="1" spans="1:5">
      <c r="A3" s="424" t="s">
        <v>83</v>
      </c>
      <c r="B3" s="425">
        <v>4004</v>
      </c>
      <c r="C3" s="426">
        <v>78</v>
      </c>
      <c r="D3" s="426">
        <v>13</v>
      </c>
      <c r="E3" s="426">
        <v>4069</v>
      </c>
    </row>
    <row r="4" s="1" customFormat="1" ht="69" customHeight="1" spans="1:5">
      <c r="A4" s="427" t="s">
        <v>84</v>
      </c>
      <c r="B4" s="428">
        <v>782</v>
      </c>
      <c r="C4" s="428">
        <v>24</v>
      </c>
      <c r="D4" s="428"/>
      <c r="E4" s="428">
        <v>806</v>
      </c>
    </row>
    <row r="5" s="1" customFormat="1" ht="69" customHeight="1" spans="1:5">
      <c r="A5" s="429" t="s">
        <v>85</v>
      </c>
      <c r="B5" s="430">
        <v>417</v>
      </c>
      <c r="C5" s="430">
        <v>2</v>
      </c>
      <c r="D5" s="430"/>
      <c r="E5" s="430">
        <v>419</v>
      </c>
    </row>
    <row r="6" s="1" customFormat="1" ht="69" customHeight="1" spans="1:5">
      <c r="A6" s="427" t="s">
        <v>86</v>
      </c>
      <c r="B6" s="428">
        <v>736</v>
      </c>
      <c r="C6" s="428">
        <v>6</v>
      </c>
      <c r="D6" s="428"/>
      <c r="E6" s="428">
        <v>742</v>
      </c>
    </row>
    <row r="7" s="1" customFormat="1" ht="69" customHeight="1" spans="1:5">
      <c r="A7" s="429" t="s">
        <v>87</v>
      </c>
      <c r="B7" s="430">
        <v>307</v>
      </c>
      <c r="C7" s="430">
        <v>13</v>
      </c>
      <c r="D7" s="430"/>
      <c r="E7" s="430">
        <v>320</v>
      </c>
    </row>
    <row r="8" s="1" customFormat="1" ht="69" customHeight="1" spans="1:5">
      <c r="A8" s="431" t="s">
        <v>88</v>
      </c>
      <c r="B8" s="432">
        <v>582</v>
      </c>
      <c r="C8" s="432">
        <v>9</v>
      </c>
      <c r="D8" s="432">
        <v>4</v>
      </c>
      <c r="E8" s="432">
        <v>587</v>
      </c>
    </row>
    <row r="9" s="1" customFormat="1" ht="69" customHeight="1" spans="1:5">
      <c r="A9" s="429" t="s">
        <v>89</v>
      </c>
      <c r="B9" s="430">
        <v>789</v>
      </c>
      <c r="C9" s="430">
        <v>8</v>
      </c>
      <c r="D9" s="430"/>
      <c r="E9" s="430">
        <v>797</v>
      </c>
    </row>
    <row r="10" s="1" customFormat="1" ht="69" customHeight="1" spans="1:5">
      <c r="A10" s="433" t="s">
        <v>90</v>
      </c>
      <c r="B10" s="434">
        <v>391</v>
      </c>
      <c r="C10" s="434">
        <v>16</v>
      </c>
      <c r="D10" s="434">
        <v>9</v>
      </c>
      <c r="E10" s="434">
        <v>398</v>
      </c>
    </row>
    <row r="14" spans="1:4">
      <c r="A14" s="13"/>
      <c r="B14" s="13"/>
      <c r="C14" s="13"/>
      <c r="D14" s="13"/>
    </row>
  </sheetData>
  <mergeCells count="1">
    <mergeCell ref="A1:E1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0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F29"/>
  <sheetViews>
    <sheetView view="pageBreakPreview" zoomScaleNormal="100" topLeftCell="A13" workbookViewId="0">
      <selection activeCell="P26" sqref="P26"/>
    </sheetView>
  </sheetViews>
  <sheetFormatPr defaultColWidth="9" defaultRowHeight="14.25" outlineLevelCol="5"/>
  <cols>
    <col min="1" max="1" width="11.75" style="1" customWidth="1"/>
    <col min="2" max="2" width="7.25" style="1" customWidth="1"/>
    <col min="3" max="5" width="6.875" style="1" customWidth="1"/>
    <col min="6" max="6" width="6.25" style="1" customWidth="1"/>
    <col min="7" max="7" width="8.625" style="1" hidden="1" customWidth="1"/>
    <col min="8" max="8" width="9" style="1" hidden="1" customWidth="1"/>
    <col min="9" max="16384" width="9" style="1"/>
  </cols>
  <sheetData>
    <row r="1" spans="1:6">
      <c r="A1" s="404" t="s">
        <v>91</v>
      </c>
      <c r="B1" s="404"/>
      <c r="C1" s="404"/>
      <c r="D1" s="404"/>
      <c r="E1" s="404"/>
      <c r="F1" s="404"/>
    </row>
    <row r="2" customHeight="1" spans="1:6">
      <c r="A2" s="116"/>
      <c r="B2" s="116"/>
      <c r="C2" s="116"/>
      <c r="D2" s="116"/>
      <c r="E2" s="116"/>
      <c r="F2" s="116"/>
    </row>
    <row r="3" customHeight="1" spans="1:6">
      <c r="A3" s="411" t="s">
        <v>92</v>
      </c>
      <c r="B3" s="411"/>
      <c r="C3" s="194" t="s">
        <v>38</v>
      </c>
      <c r="D3" s="212"/>
      <c r="E3" s="194" t="s">
        <v>40</v>
      </c>
      <c r="F3" s="212"/>
    </row>
    <row r="4" ht="34.5" customHeight="1" spans="1:6">
      <c r="A4" s="137"/>
      <c r="B4" s="137"/>
      <c r="C4" s="173" t="s">
        <v>65</v>
      </c>
      <c r="D4" s="174" t="s">
        <v>93</v>
      </c>
      <c r="E4" s="173" t="s">
        <v>94</v>
      </c>
      <c r="F4" s="174" t="s">
        <v>93</v>
      </c>
    </row>
    <row r="5" s="164" customFormat="1" ht="18" customHeight="1" spans="1:6">
      <c r="A5" s="251" t="s">
        <v>95</v>
      </c>
      <c r="B5" s="251"/>
      <c r="C5" s="252">
        <v>14.1</v>
      </c>
      <c r="D5" s="252">
        <v>100</v>
      </c>
      <c r="E5" s="252">
        <v>8</v>
      </c>
      <c r="F5" s="252">
        <v>100</v>
      </c>
    </row>
    <row r="6" s="163" customFormat="1" ht="18" customHeight="1" spans="1:6">
      <c r="A6" s="412" t="s">
        <v>96</v>
      </c>
      <c r="B6" s="412"/>
      <c r="C6" s="266">
        <v>20.8</v>
      </c>
      <c r="D6" s="266">
        <v>44.5330683908813</v>
      </c>
      <c r="E6" s="266">
        <v>4.6</v>
      </c>
      <c r="F6" s="266">
        <v>45.3293923566856</v>
      </c>
    </row>
    <row r="7" s="164" customFormat="1" ht="18" customHeight="1" spans="1:6">
      <c r="A7" s="413" t="s">
        <v>97</v>
      </c>
      <c r="B7" s="413"/>
      <c r="C7" s="153">
        <v>8.7</v>
      </c>
      <c r="D7" s="153">
        <v>55.4669316091187</v>
      </c>
      <c r="E7" s="153">
        <v>11.1</v>
      </c>
      <c r="F7" s="153">
        <v>54.6706076433144</v>
      </c>
    </row>
    <row r="8" s="163" customFormat="1" ht="18" customHeight="1" spans="1:6">
      <c r="A8" s="412" t="s">
        <v>98</v>
      </c>
      <c r="B8" s="412"/>
      <c r="C8" s="266">
        <v>-13.7</v>
      </c>
      <c r="D8" s="266">
        <v>10.1394957652276</v>
      </c>
      <c r="E8" s="266">
        <v>4</v>
      </c>
      <c r="F8" s="266">
        <v>12.5857944544259</v>
      </c>
    </row>
    <row r="9" s="164" customFormat="1" ht="18" customHeight="1" spans="1:6">
      <c r="A9" s="413" t="s">
        <v>99</v>
      </c>
      <c r="B9" s="413"/>
      <c r="C9" s="153">
        <v>-87.6</v>
      </c>
      <c r="D9" s="153">
        <v>0.0122018014112986</v>
      </c>
      <c r="E9" s="153">
        <v>-33.4</v>
      </c>
      <c r="F9" s="153">
        <v>0.026788434978024</v>
      </c>
    </row>
    <row r="10" s="163" customFormat="1" ht="18" customHeight="1" spans="1:6">
      <c r="A10" s="412" t="s">
        <v>100</v>
      </c>
      <c r="B10" s="412"/>
      <c r="C10" s="266">
        <v>-16.2</v>
      </c>
      <c r="D10" s="266">
        <v>0.00984479854739638</v>
      </c>
      <c r="E10" s="266">
        <v>-13.5</v>
      </c>
      <c r="F10" s="266">
        <v>0.00832965401488815</v>
      </c>
    </row>
    <row r="11" s="164" customFormat="1" ht="18" customHeight="1" spans="1:6">
      <c r="A11" s="413" t="s">
        <v>101</v>
      </c>
      <c r="B11" s="413"/>
      <c r="C11" s="153">
        <v>16</v>
      </c>
      <c r="D11" s="153">
        <v>81.7613393755006</v>
      </c>
      <c r="E11" s="153">
        <v>8.1</v>
      </c>
      <c r="F11" s="153">
        <v>79.5455860972808</v>
      </c>
    </row>
    <row r="12" s="163" customFormat="1" ht="18" customHeight="1" spans="1:6">
      <c r="A12" s="412" t="s">
        <v>102</v>
      </c>
      <c r="B12" s="412"/>
      <c r="C12" s="266">
        <v>58.2</v>
      </c>
      <c r="D12" s="266">
        <v>7.9566093019118</v>
      </c>
      <c r="E12" s="266">
        <v>19.3</v>
      </c>
      <c r="F12" s="266">
        <v>7.73484747415752</v>
      </c>
    </row>
    <row r="13" s="164" customFormat="1" ht="18" customHeight="1" spans="1:6">
      <c r="A13" s="413" t="s">
        <v>103</v>
      </c>
      <c r="B13" s="413"/>
      <c r="C13" s="153">
        <v>-47.5</v>
      </c>
      <c r="D13" s="153">
        <v>0.120523329370023</v>
      </c>
      <c r="E13" s="153">
        <v>-69.9</v>
      </c>
      <c r="F13" s="153">
        <v>0.0986538851427994</v>
      </c>
    </row>
    <row r="14" s="163" customFormat="1" ht="18" customHeight="1" spans="1:6">
      <c r="A14" s="412" t="s">
        <v>104</v>
      </c>
      <c r="B14" s="412"/>
      <c r="C14" s="266">
        <v>21.1</v>
      </c>
      <c r="D14" s="266">
        <v>66.2806451691717</v>
      </c>
      <c r="E14" s="266">
        <v>13</v>
      </c>
      <c r="F14" s="266">
        <v>71.7356975469169</v>
      </c>
    </row>
    <row r="15" s="164" customFormat="1" ht="18" customHeight="1" spans="1:6">
      <c r="A15" s="413" t="s">
        <v>105</v>
      </c>
      <c r="B15" s="413"/>
      <c r="C15" s="153">
        <v>13.9</v>
      </c>
      <c r="D15" s="153">
        <v>77.4962852053948</v>
      </c>
      <c r="E15" s="153">
        <v>10.5</v>
      </c>
      <c r="F15" s="153">
        <v>79.1602152216179</v>
      </c>
    </row>
    <row r="16" s="163" customFormat="1" ht="18" customHeight="1" spans="1:6">
      <c r="A16" s="419" t="s">
        <v>106</v>
      </c>
      <c r="B16" s="419"/>
      <c r="C16" s="266">
        <v>2.3</v>
      </c>
      <c r="D16" s="266">
        <v>33.6016052914139</v>
      </c>
      <c r="E16" s="266">
        <v>-2.8</v>
      </c>
      <c r="F16" s="266">
        <v>28.159455878953</v>
      </c>
    </row>
    <row r="17" s="164" customFormat="1" ht="18" customHeight="1" spans="1:6">
      <c r="A17" s="414" t="s">
        <v>107</v>
      </c>
      <c r="B17" s="414"/>
      <c r="C17" s="133">
        <v>9.4</v>
      </c>
      <c r="D17" s="133">
        <v>19.7845526918769</v>
      </c>
      <c r="E17" s="133">
        <v>13.4</v>
      </c>
      <c r="F17" s="133">
        <v>18.6077284438526</v>
      </c>
    </row>
    <row r="18" ht="11.25" customHeight="1" spans="1:6">
      <c r="A18" s="413"/>
      <c r="B18" s="413"/>
      <c r="C18" s="153"/>
      <c r="D18" s="153"/>
      <c r="E18" s="153"/>
      <c r="F18" s="153"/>
    </row>
    <row r="19" ht="18.75" customHeight="1" spans="1:6">
      <c r="A19" s="138" t="s">
        <v>108</v>
      </c>
      <c r="B19" s="138"/>
      <c r="C19" s="152"/>
      <c r="D19" s="152"/>
      <c r="E19" s="152"/>
      <c r="F19" s="152"/>
    </row>
    <row r="20" s="164" customFormat="1" ht="18" customHeight="1" spans="1:6">
      <c r="A20" s="263" t="s">
        <v>109</v>
      </c>
      <c r="B20" s="263"/>
      <c r="C20" s="153">
        <v>-19.7</v>
      </c>
      <c r="D20" s="153">
        <v>1.21053655014401</v>
      </c>
      <c r="E20" s="153">
        <v>-10.7</v>
      </c>
      <c r="F20" s="153">
        <v>1.56340739640982</v>
      </c>
    </row>
    <row r="21" s="163" customFormat="1" ht="18" customHeight="1" spans="1:6">
      <c r="A21" s="402" t="s">
        <v>110</v>
      </c>
      <c r="B21" s="402"/>
      <c r="C21" s="266">
        <v>716.4</v>
      </c>
      <c r="D21" s="266">
        <v>3.60517960002524</v>
      </c>
      <c r="E21" s="266">
        <v>34.2</v>
      </c>
      <c r="F21" s="266">
        <v>3.674056768876</v>
      </c>
    </row>
    <row r="22" s="164" customFormat="1" ht="18" customHeight="1" spans="1:6">
      <c r="A22" s="401" t="s">
        <v>111</v>
      </c>
      <c r="B22" s="401"/>
      <c r="C22" s="153">
        <v>10.5</v>
      </c>
      <c r="D22" s="153">
        <v>6.21310266515224</v>
      </c>
      <c r="E22" s="153">
        <v>17.6</v>
      </c>
      <c r="F22" s="153">
        <v>5.90276000307292</v>
      </c>
    </row>
    <row r="23" s="163" customFormat="1" ht="18" customHeight="1" spans="1:6">
      <c r="A23" s="346" t="s">
        <v>112</v>
      </c>
      <c r="B23" s="346"/>
      <c r="C23" s="266">
        <v>-32.2</v>
      </c>
      <c r="D23" s="266">
        <v>2.55191550317196</v>
      </c>
      <c r="E23" s="266">
        <v>-24.3</v>
      </c>
      <c r="F23" s="266">
        <v>2.56507520378522</v>
      </c>
    </row>
    <row r="24" s="164" customFormat="1" ht="18" customHeight="1" spans="1:6">
      <c r="A24" s="263" t="s">
        <v>113</v>
      </c>
      <c r="B24" s="263"/>
      <c r="C24" s="153">
        <v>-31.5</v>
      </c>
      <c r="D24" s="153">
        <v>4.29432987031167</v>
      </c>
      <c r="E24" s="153">
        <v>-16.3</v>
      </c>
      <c r="F24" s="153">
        <v>3.75467373817343</v>
      </c>
    </row>
    <row r="25" s="163" customFormat="1" ht="18" customHeight="1" spans="1:6">
      <c r="A25" s="346" t="s">
        <v>114</v>
      </c>
      <c r="B25" s="346"/>
      <c r="C25" s="266">
        <v>11.4</v>
      </c>
      <c r="D25" s="266">
        <v>1.21898726772922</v>
      </c>
      <c r="E25" s="266">
        <v>-4.1</v>
      </c>
      <c r="F25" s="266">
        <v>0.980666198047256</v>
      </c>
    </row>
    <row r="26" s="164" customFormat="1" ht="18" customHeight="1" spans="1:6">
      <c r="A26" s="263" t="s">
        <v>115</v>
      </c>
      <c r="B26" s="263"/>
      <c r="C26" s="153">
        <v>0</v>
      </c>
      <c r="D26" s="153">
        <v>0.725827534363736</v>
      </c>
      <c r="E26" s="153">
        <v>21.8</v>
      </c>
      <c r="F26" s="153">
        <v>0.709044705206547</v>
      </c>
    </row>
    <row r="27" s="163" customFormat="1" ht="18" customHeight="1" spans="1:6">
      <c r="A27" s="402" t="s">
        <v>116</v>
      </c>
      <c r="B27" s="402"/>
      <c r="C27" s="266">
        <v>47.8</v>
      </c>
      <c r="D27" s="266">
        <v>5.44329690662058</v>
      </c>
      <c r="E27" s="266">
        <v>27.1</v>
      </c>
      <c r="F27" s="266">
        <v>4.5011582452279</v>
      </c>
    </row>
    <row r="28" s="164" customFormat="1" ht="18" customHeight="1" spans="1:6">
      <c r="A28" s="263" t="s">
        <v>117</v>
      </c>
      <c r="B28" s="263"/>
      <c r="C28" s="153">
        <v>105.5</v>
      </c>
      <c r="D28" s="153">
        <v>1.79970103430747</v>
      </c>
      <c r="E28" s="153">
        <v>41.6</v>
      </c>
      <c r="F28" s="153">
        <v>1.15069384228654</v>
      </c>
    </row>
    <row r="29" s="163" customFormat="1" ht="18" customHeight="1" spans="1:6">
      <c r="A29" s="420" t="s">
        <v>118</v>
      </c>
      <c r="B29" s="420"/>
      <c r="C29" s="203">
        <v>19</v>
      </c>
      <c r="D29" s="203">
        <v>6.7513472642742</v>
      </c>
      <c r="E29" s="203">
        <v>56</v>
      </c>
      <c r="F29" s="203">
        <v>7.27782208088868</v>
      </c>
    </row>
  </sheetData>
  <mergeCells count="28">
    <mergeCell ref="A1:E1"/>
    <mergeCell ref="C3:D3"/>
    <mergeCell ref="E3:F3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:B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40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25"/>
  <sheetViews>
    <sheetView view="pageBreakPreview" zoomScaleNormal="100" topLeftCell="A19" workbookViewId="0">
      <selection activeCell="R22" sqref="R22"/>
    </sheetView>
  </sheetViews>
  <sheetFormatPr defaultColWidth="9" defaultRowHeight="14.25" outlineLevelCol="7"/>
  <cols>
    <col min="1" max="1" width="11.75" style="1" customWidth="1"/>
    <col min="2" max="2" width="6.625" style="1" customWidth="1"/>
    <col min="3" max="3" width="5.75" style="1" customWidth="1"/>
    <col min="4" max="4" width="5.25" style="1" customWidth="1"/>
    <col min="5" max="5" width="6.875" style="1" customWidth="1"/>
    <col min="6" max="6" width="6.75" style="1" customWidth="1"/>
    <col min="7" max="10" width="9" style="1" hidden="1" customWidth="1"/>
    <col min="11" max="16384" width="9" style="1"/>
  </cols>
  <sheetData>
    <row r="1" spans="1:6">
      <c r="A1" s="115" t="s">
        <v>119</v>
      </c>
      <c r="B1" s="115"/>
      <c r="C1" s="115"/>
      <c r="D1" s="115"/>
      <c r="E1" s="115"/>
      <c r="F1" s="404"/>
    </row>
    <row r="2" ht="10.5" customHeight="1" spans="1:6">
      <c r="A2" s="193"/>
      <c r="B2" s="193"/>
      <c r="C2" s="394"/>
      <c r="D2" s="394"/>
      <c r="E2" s="394"/>
      <c r="F2" s="394"/>
    </row>
    <row r="3" ht="10.5" customHeight="1" spans="1:6">
      <c r="A3" s="411" t="s">
        <v>92</v>
      </c>
      <c r="B3" s="411"/>
      <c r="C3" s="194" t="s">
        <v>38</v>
      </c>
      <c r="D3" s="212"/>
      <c r="E3" s="194" t="s">
        <v>40</v>
      </c>
      <c r="F3" s="212"/>
    </row>
    <row r="4" ht="34.5" customHeight="1" spans="1:6">
      <c r="A4" s="137"/>
      <c r="B4" s="137"/>
      <c r="C4" s="173" t="s">
        <v>65</v>
      </c>
      <c r="D4" s="174" t="s">
        <v>93</v>
      </c>
      <c r="E4" s="173" t="s">
        <v>94</v>
      </c>
      <c r="F4" s="174" t="s">
        <v>93</v>
      </c>
    </row>
    <row r="5" s="164" customFormat="1" ht="21.95" customHeight="1" spans="1:6">
      <c r="A5" s="251" t="s">
        <v>120</v>
      </c>
      <c r="B5" s="251"/>
      <c r="C5" s="359">
        <v>12.9</v>
      </c>
      <c r="D5" s="359">
        <v>100</v>
      </c>
      <c r="E5" s="359">
        <v>6.4</v>
      </c>
      <c r="F5" s="359">
        <v>100</v>
      </c>
    </row>
    <row r="6" s="163" customFormat="1" ht="21.95" customHeight="1" spans="1:6">
      <c r="A6" s="412" t="s">
        <v>121</v>
      </c>
      <c r="B6" s="412"/>
      <c r="C6" s="266">
        <v>14.4</v>
      </c>
      <c r="D6" s="266">
        <v>7.23129482955068</v>
      </c>
      <c r="E6" s="266">
        <v>20.2</v>
      </c>
      <c r="F6" s="266">
        <v>7.24596825895521</v>
      </c>
    </row>
    <row r="7" s="164" customFormat="1" ht="21.95" customHeight="1" spans="1:6">
      <c r="A7" s="413" t="s">
        <v>122</v>
      </c>
      <c r="B7" s="413"/>
      <c r="C7" s="153">
        <v>-1.7</v>
      </c>
      <c r="D7" s="153">
        <v>5.59258654517909</v>
      </c>
      <c r="E7" s="153">
        <v>1.3</v>
      </c>
      <c r="F7" s="153">
        <v>5.22115050324126</v>
      </c>
    </row>
    <row r="8" s="163" customFormat="1" ht="21.95" customHeight="1" spans="1:6">
      <c r="A8" s="412" t="s">
        <v>123</v>
      </c>
      <c r="B8" s="412"/>
      <c r="C8" s="266">
        <v>7.9</v>
      </c>
      <c r="D8" s="266">
        <v>8.32336253639229</v>
      </c>
      <c r="E8" s="266">
        <v>-11.9</v>
      </c>
      <c r="F8" s="266">
        <v>6.55695228702078</v>
      </c>
    </row>
    <row r="9" s="164" customFormat="1" ht="21.95" customHeight="1" spans="1:6">
      <c r="A9" s="413" t="s">
        <v>124</v>
      </c>
      <c r="B9" s="413"/>
      <c r="C9" s="153">
        <v>42.6</v>
      </c>
      <c r="D9" s="153">
        <v>33.9224089088513</v>
      </c>
      <c r="E9" s="153">
        <v>13.8</v>
      </c>
      <c r="F9" s="153">
        <v>37.6253309517601</v>
      </c>
    </row>
    <row r="10" s="163" customFormat="1" ht="21.95" customHeight="1" spans="1:6">
      <c r="A10" s="412" t="s">
        <v>125</v>
      </c>
      <c r="B10" s="412"/>
      <c r="C10" s="266">
        <v>-13.2</v>
      </c>
      <c r="D10" s="266">
        <v>8.96848871270097</v>
      </c>
      <c r="E10" s="266">
        <v>-12.1</v>
      </c>
      <c r="F10" s="266">
        <v>7.94362875495737</v>
      </c>
    </row>
    <row r="11" s="164" customFormat="1" ht="21.95" customHeight="1" spans="1:6">
      <c r="A11" s="413" t="s">
        <v>126</v>
      </c>
      <c r="B11" s="413"/>
      <c r="C11" s="153">
        <v>26.2</v>
      </c>
      <c r="D11" s="153">
        <v>23.765704562833</v>
      </c>
      <c r="E11" s="153">
        <v>27.7</v>
      </c>
      <c r="F11" s="153">
        <v>20.4962464585237</v>
      </c>
    </row>
    <row r="12" s="163" customFormat="1" ht="21.95" customHeight="1" spans="1:6">
      <c r="A12" s="412" t="s">
        <v>127</v>
      </c>
      <c r="B12" s="412"/>
      <c r="C12" s="266">
        <v>16.4</v>
      </c>
      <c r="D12" s="266">
        <v>3.88835205701779</v>
      </c>
      <c r="E12" s="266">
        <v>-10.7</v>
      </c>
      <c r="F12" s="266">
        <v>2.245646375157</v>
      </c>
    </row>
    <row r="13" s="164" customFormat="1" ht="21.95" customHeight="1" spans="1:8">
      <c r="A13" s="413" t="s">
        <v>128</v>
      </c>
      <c r="B13" s="413"/>
      <c r="C13" s="153">
        <v>28.2</v>
      </c>
      <c r="D13" s="153">
        <v>10.161807966466</v>
      </c>
      <c r="E13" s="153">
        <v>53.6</v>
      </c>
      <c r="F13" s="153">
        <v>10.0043845793053</v>
      </c>
      <c r="H13" s="418"/>
    </row>
    <row r="14" s="163" customFormat="1" ht="21.95" customHeight="1" spans="1:6">
      <c r="A14" s="412" t="s">
        <v>129</v>
      </c>
      <c r="B14" s="412"/>
      <c r="C14" s="266">
        <v>-20.4</v>
      </c>
      <c r="D14" s="266">
        <v>9.02760862369097</v>
      </c>
      <c r="E14" s="266">
        <v>-9.6</v>
      </c>
      <c r="F14" s="266">
        <v>11.7801374225442</v>
      </c>
    </row>
    <row r="15" s="164" customFormat="1" ht="21.95" customHeight="1" spans="1:6">
      <c r="A15" s="414" t="s">
        <v>130</v>
      </c>
      <c r="B15" s="414"/>
      <c r="C15" s="133">
        <v>-32.2</v>
      </c>
      <c r="D15" s="133">
        <v>3.16856312562847</v>
      </c>
      <c r="E15" s="133">
        <v>-24.3</v>
      </c>
      <c r="F15" s="133">
        <v>3.13058713841824</v>
      </c>
    </row>
    <row r="16" ht="10.5" customHeight="1" spans="1:6">
      <c r="A16" s="415"/>
      <c r="B16" s="415"/>
      <c r="C16" s="325"/>
      <c r="D16" s="325"/>
      <c r="E16" s="325"/>
      <c r="F16" s="325"/>
    </row>
    <row r="17" ht="10.5" customHeight="1" spans="1:6">
      <c r="A17" s="413"/>
      <c r="B17" s="413"/>
      <c r="C17" s="153"/>
      <c r="D17" s="153"/>
      <c r="E17" s="194" t="s">
        <v>40</v>
      </c>
      <c r="F17" s="212"/>
    </row>
    <row r="18" ht="35.25" customHeight="1" spans="1:6">
      <c r="A18" s="117" t="s">
        <v>131</v>
      </c>
      <c r="B18" s="117"/>
      <c r="C18" s="416"/>
      <c r="D18" s="416"/>
      <c r="E18" s="173" t="s">
        <v>94</v>
      </c>
      <c r="F18" s="174" t="s">
        <v>93</v>
      </c>
    </row>
    <row r="19" s="164" customFormat="1" ht="19.5" customHeight="1" spans="1:6">
      <c r="A19" s="247" t="s">
        <v>95</v>
      </c>
      <c r="B19" s="247"/>
      <c r="C19" s="359"/>
      <c r="D19" s="359"/>
      <c r="E19" s="359">
        <v>17.2</v>
      </c>
      <c r="F19" s="359">
        <v>34.7</v>
      </c>
    </row>
    <row r="20" s="163" customFormat="1" ht="21.95" customHeight="1" spans="1:6">
      <c r="A20" s="261" t="s">
        <v>132</v>
      </c>
      <c r="B20" s="261" t="s">
        <v>133</v>
      </c>
      <c r="C20" s="266"/>
      <c r="D20" s="266"/>
      <c r="E20" s="266">
        <v>-4.6</v>
      </c>
      <c r="F20" s="266">
        <v>1.9</v>
      </c>
    </row>
    <row r="21" s="164" customFormat="1" ht="21.95" customHeight="1" spans="1:6">
      <c r="A21" s="63" t="s">
        <v>134</v>
      </c>
      <c r="B21" s="63" t="s">
        <v>135</v>
      </c>
      <c r="C21" s="153"/>
      <c r="D21" s="153"/>
      <c r="E21" s="153">
        <v>20.1</v>
      </c>
      <c r="F21" s="153">
        <v>12.2</v>
      </c>
    </row>
    <row r="22" s="163" customFormat="1" ht="21.95" customHeight="1" spans="1:6">
      <c r="A22" s="261" t="s">
        <v>136</v>
      </c>
      <c r="B22" s="261" t="s">
        <v>137</v>
      </c>
      <c r="C22" s="266"/>
      <c r="D22" s="266"/>
      <c r="E22" s="266">
        <v>30.9</v>
      </c>
      <c r="F22" s="266">
        <v>3.8</v>
      </c>
    </row>
    <row r="23" s="164" customFormat="1" ht="21.95" customHeight="1" spans="1:6">
      <c r="A23" s="401" t="s">
        <v>138</v>
      </c>
      <c r="B23" s="401"/>
      <c r="C23" s="153"/>
      <c r="D23" s="153"/>
      <c r="E23" s="153">
        <v>43.7</v>
      </c>
      <c r="F23" s="153">
        <v>3.6</v>
      </c>
    </row>
    <row r="24" s="163" customFormat="1" ht="21.95" customHeight="1" spans="1:6">
      <c r="A24" s="261" t="s">
        <v>139</v>
      </c>
      <c r="B24" s="261"/>
      <c r="C24" s="261"/>
      <c r="D24" s="261"/>
      <c r="E24" s="266">
        <v>47.5</v>
      </c>
      <c r="F24" s="266">
        <v>6.6</v>
      </c>
    </row>
    <row r="25" s="164" customFormat="1" ht="21.95" customHeight="1" spans="1:6">
      <c r="A25" s="417" t="s">
        <v>140</v>
      </c>
      <c r="B25" s="417"/>
      <c r="C25" s="133"/>
      <c r="D25" s="133"/>
      <c r="E25" s="133">
        <v>-12</v>
      </c>
      <c r="F25" s="133">
        <v>6.5</v>
      </c>
    </row>
  </sheetData>
  <mergeCells count="20">
    <mergeCell ref="A1:E1"/>
    <mergeCell ref="C3:D3"/>
    <mergeCell ref="E3:F3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E17:F17"/>
    <mergeCell ref="A20:B20"/>
    <mergeCell ref="A21:B21"/>
    <mergeCell ref="A22:B22"/>
    <mergeCell ref="A23:B23"/>
    <mergeCell ref="A25:B25"/>
    <mergeCell ref="A3:B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41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19"/>
  <sheetViews>
    <sheetView view="pageBreakPreview" zoomScaleNormal="100" topLeftCell="A10" workbookViewId="0">
      <selection activeCell="L9" sqref="L9"/>
    </sheetView>
  </sheetViews>
  <sheetFormatPr defaultColWidth="9" defaultRowHeight="14.25"/>
  <cols>
    <col min="1" max="1" width="11.375" style="1" customWidth="1"/>
    <col min="2" max="2" width="7.875" style="1" customWidth="1"/>
    <col min="3" max="3" width="5" style="1" customWidth="1"/>
    <col min="4" max="4" width="5.375" style="1" customWidth="1"/>
    <col min="5" max="5" width="6.75" style="1" customWidth="1"/>
    <col min="6" max="6" width="6.25" style="1" customWidth="1"/>
    <col min="7" max="16384" width="9" style="1"/>
  </cols>
  <sheetData>
    <row r="1" customHeight="1" spans="1:6">
      <c r="A1" s="115" t="s">
        <v>141</v>
      </c>
      <c r="B1" s="115"/>
      <c r="C1" s="115"/>
      <c r="D1" s="115"/>
      <c r="E1" s="115"/>
      <c r="F1" s="404"/>
    </row>
    <row r="2" customHeight="1" spans="1:6">
      <c r="A2" s="193"/>
      <c r="B2" s="193"/>
      <c r="C2" s="394"/>
      <c r="D2" s="394"/>
      <c r="E2" s="394"/>
      <c r="F2" s="394"/>
    </row>
    <row r="3" customHeight="1" spans="1:6">
      <c r="A3" s="364" t="s">
        <v>142</v>
      </c>
      <c r="B3" s="364"/>
      <c r="C3" s="194" t="s">
        <v>38</v>
      </c>
      <c r="D3" s="212"/>
      <c r="E3" s="194" t="s">
        <v>40</v>
      </c>
      <c r="F3" s="212"/>
    </row>
    <row r="4" ht="37.5" customHeight="1" spans="1:6">
      <c r="A4" s="366"/>
      <c r="B4" s="366"/>
      <c r="C4" s="173" t="s">
        <v>65</v>
      </c>
      <c r="D4" s="174" t="s">
        <v>93</v>
      </c>
      <c r="E4" s="173" t="s">
        <v>94</v>
      </c>
      <c r="F4" s="174" t="s">
        <v>93</v>
      </c>
    </row>
    <row r="5" s="164" customFormat="1" ht="30.95" customHeight="1" spans="1:6">
      <c r="A5" s="247" t="s">
        <v>143</v>
      </c>
      <c r="B5" s="247"/>
      <c r="C5" s="359">
        <v>14.8</v>
      </c>
      <c r="D5" s="359">
        <v>100</v>
      </c>
      <c r="E5" s="359">
        <v>8</v>
      </c>
      <c r="F5" s="252">
        <v>100</v>
      </c>
    </row>
    <row r="6" s="163" customFormat="1" ht="30.95" customHeight="1" spans="1:6">
      <c r="A6" s="261" t="s">
        <v>144</v>
      </c>
      <c r="B6" s="261" t="s">
        <v>133</v>
      </c>
      <c r="C6" s="266">
        <v>19.7</v>
      </c>
      <c r="D6" s="266">
        <v>5.58551917304552</v>
      </c>
      <c r="E6" s="266">
        <v>-19.5</v>
      </c>
      <c r="F6" s="266">
        <v>3.2105735048134</v>
      </c>
    </row>
    <row r="7" s="164" customFormat="1" ht="30.95" customHeight="1" spans="1:6">
      <c r="A7" s="63" t="s">
        <v>145</v>
      </c>
      <c r="B7" s="63" t="s">
        <v>135</v>
      </c>
      <c r="C7" s="153">
        <v>-1.9</v>
      </c>
      <c r="D7" s="153">
        <v>1.05812584962639</v>
      </c>
      <c r="E7" s="153">
        <v>17.7</v>
      </c>
      <c r="F7" s="153">
        <v>0.991401604490349</v>
      </c>
    </row>
    <row r="8" s="163" customFormat="1" ht="30.95" customHeight="1" spans="1:6">
      <c r="A8" s="261" t="s">
        <v>146</v>
      </c>
      <c r="B8" s="261" t="s">
        <v>137</v>
      </c>
      <c r="C8" s="266">
        <v>-39.9</v>
      </c>
      <c r="D8" s="266">
        <v>1.55024770315765</v>
      </c>
      <c r="E8" s="266">
        <v>-3.9</v>
      </c>
      <c r="F8" s="266">
        <v>2.28857167064601</v>
      </c>
    </row>
    <row r="9" s="164" customFormat="1" ht="30.95" customHeight="1" spans="1:6">
      <c r="A9" s="401" t="s">
        <v>147</v>
      </c>
      <c r="B9" s="401"/>
      <c r="C9" s="153">
        <v>38.2</v>
      </c>
      <c r="D9" s="153">
        <v>44.6210187305555</v>
      </c>
      <c r="E9" s="153">
        <v>15.4</v>
      </c>
      <c r="F9" s="153">
        <v>48.594737085659</v>
      </c>
    </row>
    <row r="10" s="163" customFormat="1" ht="30.95" customHeight="1" spans="1:6">
      <c r="A10" s="261" t="s">
        <v>148</v>
      </c>
      <c r="B10" s="261" t="s">
        <v>149</v>
      </c>
      <c r="C10" s="266">
        <v>9.6</v>
      </c>
      <c r="D10" s="266">
        <v>7.3178537867107</v>
      </c>
      <c r="E10" s="266">
        <v>10.9</v>
      </c>
      <c r="F10" s="266">
        <v>7.02943684414115</v>
      </c>
    </row>
    <row r="11" s="164" customFormat="1" ht="30.95" customHeight="1" spans="1:17">
      <c r="A11" s="63" t="s">
        <v>150</v>
      </c>
      <c r="B11" s="63" t="s">
        <v>151</v>
      </c>
      <c r="C11" s="153">
        <v>12.8</v>
      </c>
      <c r="D11" s="153">
        <v>4.96548578101764</v>
      </c>
      <c r="E11" s="153">
        <v>8</v>
      </c>
      <c r="F11" s="153">
        <v>4.66722537210744</v>
      </c>
      <c r="I11" s="405"/>
      <c r="J11" s="406"/>
      <c r="K11" s="407"/>
      <c r="L11" s="407"/>
      <c r="M11" s="406"/>
      <c r="N11" s="407"/>
      <c r="O11" s="407"/>
      <c r="P11" s="405"/>
      <c r="Q11" s="405"/>
    </row>
    <row r="12" s="163" customFormat="1" ht="30.95" customHeight="1" spans="1:17">
      <c r="A12" s="261" t="s">
        <v>152</v>
      </c>
      <c r="B12" s="261" t="s">
        <v>153</v>
      </c>
      <c r="C12" s="266">
        <v>16.9</v>
      </c>
      <c r="D12" s="266">
        <v>7.92953004826334</v>
      </c>
      <c r="E12" s="266">
        <v>28.8</v>
      </c>
      <c r="F12" s="266">
        <v>7.61084272070498</v>
      </c>
      <c r="I12" s="408"/>
      <c r="J12" s="409"/>
      <c r="K12" s="410"/>
      <c r="L12" s="410"/>
      <c r="M12" s="409"/>
      <c r="N12" s="410"/>
      <c r="O12" s="410"/>
      <c r="P12" s="408"/>
      <c r="Q12" s="408"/>
    </row>
    <row r="13" s="164" customFormat="1" ht="30.95" customHeight="1" spans="1:17">
      <c r="A13" s="263" t="s">
        <v>154</v>
      </c>
      <c r="B13" s="263" t="s">
        <v>155</v>
      </c>
      <c r="C13" s="153">
        <v>52.5</v>
      </c>
      <c r="D13" s="153">
        <v>0.369045772624011</v>
      </c>
      <c r="E13" s="153">
        <v>64.7</v>
      </c>
      <c r="F13" s="153">
        <v>0.339688710183295</v>
      </c>
      <c r="I13" s="405"/>
      <c r="J13" s="405"/>
      <c r="K13" s="405"/>
      <c r="L13" s="405"/>
      <c r="M13" s="405"/>
      <c r="N13" s="405"/>
      <c r="O13" s="405"/>
      <c r="P13" s="405"/>
      <c r="Q13" s="405"/>
    </row>
    <row r="14" s="163" customFormat="1" ht="30.95" customHeight="1" spans="1:17">
      <c r="A14" s="402" t="s">
        <v>156</v>
      </c>
      <c r="B14" s="402"/>
      <c r="C14" s="266">
        <v>18.4</v>
      </c>
      <c r="D14" s="266">
        <v>2.56436176521573</v>
      </c>
      <c r="E14" s="266">
        <v>-15.6</v>
      </c>
      <c r="F14" s="266">
        <v>1.49467615291027</v>
      </c>
      <c r="I14" s="408"/>
      <c r="J14" s="408"/>
      <c r="K14" s="408"/>
      <c r="L14" s="408"/>
      <c r="M14" s="408"/>
      <c r="N14" s="408"/>
      <c r="O14" s="408"/>
      <c r="P14" s="408"/>
      <c r="Q14" s="408"/>
    </row>
    <row r="15" s="164" customFormat="1" ht="30.95" customHeight="1" spans="1:6">
      <c r="A15" s="263" t="s">
        <v>157</v>
      </c>
      <c r="B15" s="263" t="s">
        <v>158</v>
      </c>
      <c r="C15" s="153">
        <v>39.5</v>
      </c>
      <c r="D15" s="153">
        <v>6.38860656709882</v>
      </c>
      <c r="E15" s="153">
        <v>24.2</v>
      </c>
      <c r="F15" s="153">
        <v>6.38819175939157</v>
      </c>
    </row>
    <row r="16" s="163" customFormat="1" ht="30.95" customHeight="1" spans="1:6">
      <c r="A16" s="261" t="s">
        <v>159</v>
      </c>
      <c r="B16" s="261" t="s">
        <v>160</v>
      </c>
      <c r="C16" s="266">
        <v>-31.5</v>
      </c>
      <c r="D16" s="266">
        <v>1.67582362440355</v>
      </c>
      <c r="E16" s="266">
        <v>-9.9</v>
      </c>
      <c r="F16" s="266">
        <v>1.77591912733156</v>
      </c>
    </row>
    <row r="17" s="164" customFormat="1" ht="30.95" customHeight="1" spans="1:6">
      <c r="A17" s="263" t="s">
        <v>161</v>
      </c>
      <c r="B17" s="263" t="s">
        <v>162</v>
      </c>
      <c r="C17" s="153">
        <v>-35.9</v>
      </c>
      <c r="D17" s="153">
        <v>5.1074110230186</v>
      </c>
      <c r="E17" s="153">
        <v>-27.6</v>
      </c>
      <c r="F17" s="153">
        <v>5.2498142098866</v>
      </c>
    </row>
    <row r="18" s="163" customFormat="1" ht="21.75" customHeight="1" spans="1:6">
      <c r="A18" s="326" t="s">
        <v>163</v>
      </c>
      <c r="B18" s="326" t="s">
        <v>164</v>
      </c>
      <c r="C18" s="203">
        <v>-8.7</v>
      </c>
      <c r="D18" s="203">
        <v>10.8669884222723</v>
      </c>
      <c r="E18" s="203">
        <v>-1.2</v>
      </c>
      <c r="F18" s="203">
        <v>10.3589212377344</v>
      </c>
    </row>
    <row r="19" spans="3:4">
      <c r="C19" s="403"/>
      <c r="D19" s="403"/>
    </row>
  </sheetData>
  <mergeCells count="22">
    <mergeCell ref="A1:E1"/>
    <mergeCell ref="C3:D3"/>
    <mergeCell ref="E3:F3"/>
    <mergeCell ref="A5:B5"/>
    <mergeCell ref="A6:B6"/>
    <mergeCell ref="A7:B7"/>
    <mergeCell ref="A8:B8"/>
    <mergeCell ref="A9:B9"/>
    <mergeCell ref="A10:B10"/>
    <mergeCell ref="A11:B11"/>
    <mergeCell ref="K11:L11"/>
    <mergeCell ref="N11:O11"/>
    <mergeCell ref="A12:B12"/>
    <mergeCell ref="A13:B13"/>
    <mergeCell ref="A14:B14"/>
    <mergeCell ref="A15:B15"/>
    <mergeCell ref="A16:B16"/>
    <mergeCell ref="A17:B17"/>
    <mergeCell ref="A18:B18"/>
    <mergeCell ref="J11:J12"/>
    <mergeCell ref="M11:M12"/>
    <mergeCell ref="A3:B4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148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19"/>
  <sheetViews>
    <sheetView view="pageBreakPreview" zoomScale="130" zoomScaleNormal="100" topLeftCell="A4" workbookViewId="0">
      <selection activeCell="D7" sqref="D7"/>
    </sheetView>
  </sheetViews>
  <sheetFormatPr defaultColWidth="9" defaultRowHeight="14.25" outlineLevelCol="3"/>
  <cols>
    <col min="1" max="1" width="11.625" style="1" customWidth="1"/>
    <col min="2" max="2" width="10.5" style="1" customWidth="1"/>
    <col min="3" max="3" width="8" style="1" customWidth="1"/>
    <col min="4" max="4" width="8.125" style="1" customWidth="1"/>
    <col min="5" max="16384" width="9" style="1"/>
  </cols>
  <sheetData>
    <row r="1" customHeight="1" spans="1:4">
      <c r="A1" s="115" t="s">
        <v>165</v>
      </c>
      <c r="B1" s="115"/>
      <c r="C1" s="115"/>
      <c r="D1" s="115"/>
    </row>
    <row r="2" customHeight="1" spans="1:4">
      <c r="A2" s="193"/>
      <c r="B2" s="193"/>
      <c r="C2" s="394"/>
      <c r="D2" s="394"/>
    </row>
    <row r="3" ht="20.1" customHeight="1" spans="1:4">
      <c r="A3" s="299" t="s">
        <v>166</v>
      </c>
      <c r="B3" s="299"/>
      <c r="C3" s="395" t="s">
        <v>38</v>
      </c>
      <c r="D3" s="395" t="s">
        <v>167</v>
      </c>
    </row>
    <row r="4" ht="20.1" customHeight="1" spans="1:4">
      <c r="A4" s="396" t="s">
        <v>168</v>
      </c>
      <c r="B4" s="396"/>
      <c r="C4" s="252">
        <v>19.7954284885295</v>
      </c>
      <c r="D4" s="252">
        <v>9.34356689918951</v>
      </c>
    </row>
    <row r="5" ht="20.1" customHeight="1" spans="1:4">
      <c r="A5" s="397" t="s">
        <v>169</v>
      </c>
      <c r="B5" s="397"/>
      <c r="C5" s="131">
        <v>23.3</v>
      </c>
      <c r="D5" s="131">
        <v>18.19</v>
      </c>
    </row>
    <row r="6" ht="20.1" customHeight="1" spans="1:4">
      <c r="A6" s="398" t="s">
        <v>170</v>
      </c>
      <c r="B6" s="398"/>
      <c r="C6" s="252">
        <v>93.11</v>
      </c>
      <c r="D6" s="252">
        <v>95.49</v>
      </c>
    </row>
    <row r="7" ht="20.1" customHeight="1" spans="1:4">
      <c r="A7" s="399" t="s">
        <v>171</v>
      </c>
      <c r="B7" s="399"/>
      <c r="C7" s="255">
        <v>0.99</v>
      </c>
      <c r="D7" s="255">
        <v>2.13</v>
      </c>
    </row>
    <row r="8" customHeight="1" spans="1:4">
      <c r="A8" s="251"/>
      <c r="B8" s="251"/>
      <c r="C8" s="91"/>
      <c r="D8" s="91"/>
    </row>
    <row r="9" ht="18.95" customHeight="1" spans="1:4">
      <c r="A9" s="117" t="s">
        <v>172</v>
      </c>
      <c r="B9" s="117"/>
      <c r="C9" s="395" t="s">
        <v>173</v>
      </c>
      <c r="D9" s="400" t="s">
        <v>174</v>
      </c>
    </row>
    <row r="10" ht="18.95" customHeight="1" spans="1:4">
      <c r="A10" s="263" t="s">
        <v>175</v>
      </c>
      <c r="B10" s="263"/>
      <c r="C10" s="127">
        <v>219</v>
      </c>
      <c r="D10" s="153">
        <v>16.5</v>
      </c>
    </row>
    <row r="11" ht="18.95" customHeight="1" spans="1:4">
      <c r="A11" s="250" t="s">
        <v>176</v>
      </c>
      <c r="B11" s="250"/>
      <c r="C11" s="161">
        <v>4299.52956</v>
      </c>
      <c r="D11" s="131">
        <v>0.6</v>
      </c>
    </row>
    <row r="12" ht="18.95" customHeight="1" spans="1:4">
      <c r="A12" s="263" t="s">
        <v>177</v>
      </c>
      <c r="B12" s="263"/>
      <c r="C12" s="249">
        <v>2589.11554</v>
      </c>
      <c r="D12" s="153">
        <v>-3.3</v>
      </c>
    </row>
    <row r="13" ht="18.95" customHeight="1" spans="1:4">
      <c r="A13" s="250" t="s">
        <v>178</v>
      </c>
      <c r="B13" s="250"/>
      <c r="C13" s="161">
        <v>2073.59814</v>
      </c>
      <c r="D13" s="131">
        <v>9.7</v>
      </c>
    </row>
    <row r="14" ht="18.95" customHeight="1" spans="1:4">
      <c r="A14" s="263" t="s">
        <v>179</v>
      </c>
      <c r="B14" s="263"/>
      <c r="C14" s="249">
        <v>1440.31979</v>
      </c>
      <c r="D14" s="153">
        <v>8.8</v>
      </c>
    </row>
    <row r="15" ht="18.95" customHeight="1" spans="1:4">
      <c r="A15" s="346" t="s">
        <v>180</v>
      </c>
      <c r="B15" s="346"/>
      <c r="C15" s="262">
        <v>135.63366</v>
      </c>
      <c r="D15" s="266">
        <v>8.5</v>
      </c>
    </row>
    <row r="16" ht="18.95" customHeight="1" spans="1:4">
      <c r="A16" s="263" t="s">
        <v>181</v>
      </c>
      <c r="B16" s="263"/>
      <c r="C16" s="249">
        <v>72.66853</v>
      </c>
      <c r="D16" s="153">
        <v>13.6</v>
      </c>
    </row>
    <row r="17" ht="18.95" customHeight="1" spans="1:4">
      <c r="A17" s="346" t="s">
        <v>182</v>
      </c>
      <c r="B17" s="346"/>
      <c r="C17" s="262">
        <v>490.05132</v>
      </c>
      <c r="D17" s="266">
        <v>16.8</v>
      </c>
    </row>
    <row r="18" ht="18.95" customHeight="1" spans="1:4">
      <c r="A18" s="263" t="s">
        <v>183</v>
      </c>
      <c r="B18" s="263"/>
      <c r="C18" s="249">
        <v>281.74913</v>
      </c>
      <c r="D18" s="153">
        <v>22.2</v>
      </c>
    </row>
    <row r="19" ht="18.95" customHeight="1" spans="1:4">
      <c r="A19" s="351" t="s">
        <v>184</v>
      </c>
      <c r="B19" s="351"/>
      <c r="C19" s="352">
        <v>20.08971</v>
      </c>
      <c r="D19" s="203">
        <v>-22.5</v>
      </c>
    </row>
  </sheetData>
  <mergeCells count="16">
    <mergeCell ref="A1:D1"/>
    <mergeCell ref="A3:B3"/>
    <mergeCell ref="A4:B4"/>
    <mergeCell ref="A5:B5"/>
    <mergeCell ref="A6:B6"/>
    <mergeCell ref="A7:B7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</mergeCells>
  <printOptions horizontalCentered="1" verticalCentered="1"/>
  <pageMargins left="0.472222222222222" right="0.472222222222222" top="0.472222222222222" bottom="0.472222222222222" header="0.196527777777778" footer="0.196527777777778"/>
  <pageSetup paperSize="9" scale="200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gystjj</Company>
  <Application>Microsoft Excel</Application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经济要情</vt:lpstr>
      <vt:lpstr>目录</vt:lpstr>
      <vt:lpstr>1.核心指标</vt:lpstr>
      <vt:lpstr>2.市场主体</vt:lpstr>
      <vt:lpstr>3.统计联网直报单位</vt:lpstr>
      <vt:lpstr>4.工业</vt:lpstr>
      <vt:lpstr>5.工业重点产业（行业）</vt:lpstr>
      <vt:lpstr>6.工业园区</vt:lpstr>
      <vt:lpstr>7.工业销售及效益指标 </vt:lpstr>
      <vt:lpstr>8.工业能源消费</vt:lpstr>
      <vt:lpstr>9.投资</vt:lpstr>
      <vt:lpstr>10.投资</vt:lpstr>
      <vt:lpstr>11.国内贸易</vt:lpstr>
      <vt:lpstr>12.限额以上企业（单位）商品零售额</vt:lpstr>
      <vt:lpstr>13.交通运输及邮电通信</vt:lpstr>
      <vt:lpstr>14.进出口、招商引资</vt:lpstr>
      <vt:lpstr>15.人民生活、就业、社会保险</vt:lpstr>
      <vt:lpstr>16.税收、保险</vt:lpstr>
      <vt:lpstr>17.金融</vt:lpstr>
      <vt:lpstr>18.金融</vt:lpstr>
      <vt:lpstr>19.财政收入</vt:lpstr>
      <vt:lpstr>20.财政支出</vt:lpstr>
      <vt:lpstr>21.价格指数</vt:lpstr>
      <vt:lpstr>22.价格指数</vt:lpstr>
      <vt:lpstr>23.价格指数</vt:lpstr>
      <vt:lpstr>24.环境质量</vt:lpstr>
      <vt:lpstr>25.区县</vt:lpstr>
      <vt:lpstr>26.区县</vt:lpstr>
      <vt:lpstr>27.区县 </vt:lpstr>
      <vt:lpstr>28.区县</vt:lpstr>
      <vt:lpstr>29.区县</vt:lpstr>
      <vt:lpstr>30.逐月完成</vt:lpstr>
      <vt:lpstr>31.累计完成</vt:lpstr>
      <vt:lpstr>草图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cenqi</dc:creator>
  <cp:lastModifiedBy>ysgz</cp:lastModifiedBy>
  <dcterms:created xsi:type="dcterms:W3CDTF">2002-12-27T09:44:00Z</dcterms:created>
  <cp:lastPrinted>2021-12-23T19:56:00Z</cp:lastPrinted>
  <dcterms:modified xsi:type="dcterms:W3CDTF">2021-12-28T09:08:06Z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2052-11.1.0.10702</vt:lpwstr>
  </property>
</Properties>
</file>