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80" windowHeight="10350" activeTab="1"/>
  </bookViews>
  <sheets>
    <sheet name="党政办收支预算总表" sheetId="1" r:id="rId1"/>
    <sheet name="组织人事部收支预算总表" sheetId="2" r:id="rId2"/>
    <sheet name="投资促进局收支预算总表" sheetId="3" r:id="rId3"/>
    <sheet name="产业发展局收支预算总表" sheetId="4" r:id="rId4"/>
    <sheet name="纪工委收支预算总表" sheetId="5" r:id="rId5"/>
    <sheet name="财政金融局收支预算总表" sheetId="6" r:id="rId6"/>
    <sheet name="应急管理局（开发）收支预算总表" sheetId="7" r:id="rId7"/>
    <sheet name="大数据发展管理局收支预算总表" sheetId="8" r:id="rId8"/>
    <sheet name="政务中心收支预算总表" sheetId="9" r:id="rId9"/>
    <sheet name="产创中心收支预算总表" sheetId="10" r:id="rId10"/>
    <sheet name="口岸服务中心" sheetId="11" r:id="rId11"/>
  </sheets>
  <calcPr calcId="144525"/>
</workbook>
</file>

<file path=xl/calcChain.xml><?xml version="1.0" encoding="utf-8"?>
<calcChain xmlns="http://schemas.openxmlformats.org/spreadsheetml/2006/main">
  <c r="D28" i="11" l="1"/>
  <c r="B28" i="11"/>
  <c r="B5" i="11"/>
  <c r="D28" i="10"/>
  <c r="B28" i="10"/>
  <c r="B5" i="10"/>
  <c r="D28" i="9"/>
  <c r="B28" i="9"/>
  <c r="B5" i="9"/>
  <c r="D28" i="8"/>
  <c r="B28" i="8"/>
  <c r="B5" i="8"/>
  <c r="D28" i="7"/>
  <c r="B28" i="7"/>
  <c r="B5" i="7"/>
  <c r="D28" i="6"/>
  <c r="B28" i="6"/>
  <c r="B5" i="6"/>
  <c r="D28" i="5"/>
  <c r="B28" i="5"/>
  <c r="B5" i="5"/>
  <c r="D28" i="4"/>
  <c r="B28" i="4"/>
  <c r="B5" i="4"/>
  <c r="D28" i="3"/>
  <c r="B28" i="3"/>
  <c r="D5" i="3"/>
  <c r="B5" i="3"/>
  <c r="D28" i="2"/>
  <c r="B5" i="2"/>
  <c r="B28" i="2" s="1"/>
  <c r="D28" i="1"/>
  <c r="B5" i="1"/>
  <c r="B28" i="1" s="1"/>
  <c r="B29" i="11" l="1"/>
</calcChain>
</file>

<file path=xl/sharedStrings.xml><?xml version="1.0" encoding="utf-8"?>
<sst xmlns="http://schemas.openxmlformats.org/spreadsheetml/2006/main" count="594" uniqueCount="46">
  <si>
    <t>贵阳综合保税区党政办公室2021年部门预算收支预算总表</t>
  </si>
  <si>
    <t>收入</t>
  </si>
  <si>
    <t>支出</t>
  </si>
  <si>
    <t>项    目</t>
  </si>
  <si>
    <t>预算数（万元）</t>
  </si>
  <si>
    <t>一、一般公共预算拨款收入</t>
  </si>
  <si>
    <t>一、一般公共服务支出</t>
  </si>
  <si>
    <t xml:space="preserve">  1.基本支出预算拨款收入</t>
  </si>
  <si>
    <t>二、外交支出</t>
  </si>
  <si>
    <t xml:space="preserve">  2.项目支出预算拨款收入</t>
  </si>
  <si>
    <t>三、国防支出</t>
  </si>
  <si>
    <t>二、基金预算拨款收入</t>
  </si>
  <si>
    <t>四、公共安全支出</t>
  </si>
  <si>
    <t>三、其他来源收入</t>
  </si>
  <si>
    <t>五、教育支出</t>
  </si>
  <si>
    <t>六、科学技术支出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</si>
  <si>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</si>
  <si>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</si>
  <si>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</si>
  <si>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</si>
  <si>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</si>
  <si>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</si>
  <si>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</si>
  <si>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</si>
  <si>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</si>
  <si>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</si>
  <si>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</si>
  <si>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</si>
  <si>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</si>
  <si>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</si>
  <si>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</si>
  <si>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二十一、其他支出</t>
  </si>
  <si>
    <t>二十二、债务还本支出</t>
  </si>
  <si>
    <t>二十三、债务付息支出</t>
  </si>
  <si>
    <t>本年预算收入合计</t>
  </si>
  <si>
    <t>本年预算支出合计</t>
  </si>
  <si>
    <t>贵阳综合保税区组织人事部2021年部门预算收支预算总表</t>
  </si>
  <si>
    <t>贵阳综合保税区投资促进局2021年部门预算收支预算总表</t>
  </si>
  <si>
    <t>贵阳综合保税区产业发展局2021年部门预算收支预算总表</t>
  </si>
  <si>
    <t>贵阳综合保税区纪检监察工委2021年部门预算收支预算总表</t>
  </si>
  <si>
    <t>贵阳综合保税区财政金融局2021年部门预算收支预算总表</t>
  </si>
  <si>
    <t>贵阳综合保税区应急管理局(开发建设局)2021年部门预算收支预算总表</t>
  </si>
  <si>
    <t>贵阳综合保税区大数据发展管理局2021年部门预算收支预算总表</t>
  </si>
  <si>
    <t>贵阳综合保税区政务服务中心2021年部门预算收支预算总表</t>
  </si>
  <si>
    <t>贵阳综合保税区产业创新中心2021年部门预算收支预算总表</t>
  </si>
  <si>
    <t>贵阳综合保税区保税业务与口岸服务中心2021年部门预算收支预算总表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</si>
</sst>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#,##0_ "/>
  </numFmts>
  <fonts count="10" x14ac:knownFonts="1">
    <font>
      <sz val="11"/>
      <color theme="1"/>
      <name val="宋体"/>
      <charset val="134"/>
      <scheme val="minor"/>
    </font>
    <font>
      <sz val="10"/>
      <color indexed="8"/>
      <name val="Arial"/>
      <family val="2"/>
    </font>
    <font>
      <sz val="18"/>
      <color indexed="8"/>
      <name val="方正小标宋简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方正小标宋简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horizontal="right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shrinkToFit="1"/>
    </xf>
    <xf numFmtId="4" fontId="5" fillId="0" borderId="1" xfId="0" applyNumberFormat="1" applyFont="1" applyFill="1" applyBorder="1" applyAlignment="1" applyProtection="1">
      <alignment horizontal="right" vertical="center" shrinkToFit="1"/>
    </xf>
    <xf numFmtId="0" fontId="5" fillId="0" borderId="1" xfId="0" applyFont="1" applyFill="1" applyBorder="1" applyAlignment="1" applyProtection="1">
      <alignment horizontal="left" vertical="center" shrinkToFit="1"/>
    </xf>
    <xf numFmtId="0" fontId="3" fillId="0" borderId="0" xfId="0" applyFont="1" applyFill="1" applyBorder="1" applyAlignment="1" applyProtection="1">
      <alignment horizontal="center"/>
    </xf>
    <xf numFmtId="0" fontId="8" fillId="0" borderId="0" xfId="0" applyFont="1">
      <alignment vertical="center"/>
    </xf>
    <xf numFmtId="3" fontId="5" fillId="0" borderId="1" xfId="0" applyNumberFormat="1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activeCell="D6" sqref="D6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5" s="1" customFormat="1" ht="27" customHeight="1" x14ac:dyDescent="0.4">
      <c r="A1" s="14" t="s">
        <v>0</v>
      </c>
      <c r="B1" s="14"/>
      <c r="C1" s="14"/>
      <c r="D1" s="14"/>
      <c r="E1"/>
    </row>
    <row r="2" spans="1:5" s="1" customFormat="1" ht="12.75" x14ac:dyDescent="0.2">
      <c r="D2" s="2"/>
    </row>
    <row r="3" spans="1:5" s="1" customFormat="1" ht="15.4" customHeight="1" x14ac:dyDescent="0.2">
      <c r="A3" s="15" t="s">
        <v>1</v>
      </c>
      <c r="B3" s="15"/>
      <c r="C3" s="15" t="s">
        <v>2</v>
      </c>
      <c r="D3" s="15"/>
    </row>
    <row r="4" spans="1:5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</row>
    <row r="5" spans="1:5" s="1" customFormat="1" ht="15.4" customHeight="1" x14ac:dyDescent="0.2">
      <c r="A5" s="4" t="s">
        <v>5</v>
      </c>
      <c r="B5" s="5">
        <f>B6+B7</f>
        <v>3208.8</v>
      </c>
      <c r="C5" s="4" t="s">
        <v>6</v>
      </c>
      <c r="D5" s="6">
        <v>3209</v>
      </c>
      <c r="E5" s="7"/>
    </row>
    <row r="6" spans="1:5" s="1" customFormat="1" ht="15.4" customHeight="1" x14ac:dyDescent="0.2">
      <c r="A6" s="4" t="s">
        <v>7</v>
      </c>
      <c r="B6" s="5">
        <v>2057.8000000000002</v>
      </c>
      <c r="C6" s="4" t="s">
        <v>8</v>
      </c>
      <c r="D6" s="8"/>
      <c r="E6" s="7"/>
    </row>
    <row r="7" spans="1:5" s="1" customFormat="1" ht="15.4" customHeight="1" x14ac:dyDescent="0.2">
      <c r="A7" s="4" t="s">
        <v>9</v>
      </c>
      <c r="B7" s="13">
        <v>1151</v>
      </c>
      <c r="C7" s="4" t="s">
        <v>10</v>
      </c>
      <c r="D7" s="8"/>
      <c r="E7"/>
    </row>
    <row r="8" spans="1:5" s="1" customFormat="1" ht="15.4" customHeight="1" x14ac:dyDescent="0.2">
      <c r="A8" s="4" t="s">
        <v>11</v>
      </c>
      <c r="B8" s="9"/>
      <c r="C8" s="4" t="s">
        <v>12</v>
      </c>
      <c r="D8" s="8"/>
      <c r="E8"/>
    </row>
    <row r="9" spans="1:5" s="1" customFormat="1" ht="15.4" customHeight="1" x14ac:dyDescent="0.2">
      <c r="A9" s="4" t="s">
        <v>13</v>
      </c>
      <c r="B9" s="9"/>
      <c r="C9" s="4" t="s">
        <v>14</v>
      </c>
      <c r="D9" s="8"/>
      <c r="E9" s="7"/>
    </row>
    <row r="10" spans="1:5" s="1" customFormat="1" ht="15.4" customHeight="1" x14ac:dyDescent="0.2">
      <c r="A10" s="4"/>
      <c r="B10" s="9"/>
      <c r="C10" s="4" t="s">
        <v>15</v>
      </c>
      <c r="D10" s="8"/>
      <c r="E10"/>
    </row>
    <row r="11" spans="1:5" s="1" customFormat="1" ht="15.4" customHeight="1" x14ac:dyDescent="0.2">
      <c r="A11" s="4"/>
      <c r="B11" s="9"/>
      <c r="C11" s="4" t="s">
        <v>16</v>
      </c>
      <c r="D11" s="8"/>
      <c r="E11"/>
    </row>
    <row r="12" spans="1:5" s="1" customFormat="1" ht="15.4" customHeight="1" x14ac:dyDescent="0.2">
      <c r="A12" s="4" t="s">
        <v>17</v>
      </c>
      <c r="B12" s="10"/>
      <c r="C12" s="4" t="s">
        <v>18</v>
      </c>
      <c r="D12" s="8"/>
      <c r="E12"/>
    </row>
    <row r="13" spans="1:5" s="1" customFormat="1" ht="15.4" customHeight="1" x14ac:dyDescent="0.2">
      <c r="A13" s="4" t="s">
        <v>17</v>
      </c>
      <c r="B13" s="10"/>
      <c r="C13" s="4" t="s">
        <v>19</v>
      </c>
      <c r="D13" s="8"/>
      <c r="E13" s="7"/>
    </row>
    <row r="14" spans="1:5" s="1" customFormat="1" ht="15.4" customHeight="1" x14ac:dyDescent="0.2">
      <c r="A14" s="4" t="s">
        <v>17</v>
      </c>
      <c r="B14" s="10"/>
      <c r="C14" s="4" t="s">
        <v>20</v>
      </c>
      <c r="D14" s="8"/>
      <c r="E14" s="7"/>
    </row>
    <row r="15" spans="1:5" s="1" customFormat="1" ht="15.4" customHeight="1" x14ac:dyDescent="0.2">
      <c r="A15" s="4" t="s">
        <v>17</v>
      </c>
      <c r="B15" s="10"/>
      <c r="C15" s="4" t="s">
        <v>21</v>
      </c>
      <c r="D15" s="8"/>
      <c r="E15" s="7"/>
    </row>
    <row r="16" spans="1:5" s="1" customFormat="1" ht="15.4" customHeight="1" x14ac:dyDescent="0.2">
      <c r="A16" s="4" t="s">
        <v>17</v>
      </c>
      <c r="B16" s="10"/>
      <c r="C16" s="4" t="s">
        <v>22</v>
      </c>
      <c r="D16" s="8"/>
      <c r="E16" s="7"/>
    </row>
    <row r="17" spans="1:5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</row>
    <row r="18" spans="1:5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</row>
    <row r="19" spans="1:5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</row>
    <row r="20" spans="1:5 16383:16384" s="1" customFormat="1" ht="15.4" customHeight="1" x14ac:dyDescent="0.2">
      <c r="A20" s="4" t="s">
        <v>17</v>
      </c>
      <c r="B20" s="10"/>
      <c r="C20" s="4" t="s">
        <v>26</v>
      </c>
      <c r="D20" s="8"/>
      <c r="E20"/>
    </row>
    <row r="21" spans="1:5 16383:16384" s="1" customFormat="1" ht="15.4" customHeight="1" x14ac:dyDescent="0.2">
      <c r="A21" s="4" t="s">
        <v>17</v>
      </c>
      <c r="B21" s="10"/>
      <c r="C21" s="4" t="s">
        <v>27</v>
      </c>
      <c r="D21" s="8"/>
      <c r="E21"/>
    </row>
    <row r="22" spans="1:5 16383:16384" s="1" customFormat="1" ht="15.4" customHeight="1" x14ac:dyDescent="0.2">
      <c r="A22" s="4" t="s">
        <v>17</v>
      </c>
      <c r="B22" s="10"/>
      <c r="C22" s="4" t="s">
        <v>28</v>
      </c>
      <c r="D22" s="8"/>
      <c r="E22"/>
    </row>
    <row r="23" spans="1:5 16383:16384" s="1" customFormat="1" ht="15.4" customHeight="1" x14ac:dyDescent="0.2">
      <c r="A23" s="4" t="s">
        <v>17</v>
      </c>
      <c r="B23" s="10"/>
      <c r="C23" s="4" t="s">
        <v>29</v>
      </c>
      <c r="D23" s="8"/>
      <c r="E23"/>
    </row>
    <row r="24" spans="1:5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</row>
    <row r="25" spans="1:5 16383:16384" s="1" customFormat="1" ht="15.4" customHeight="1" x14ac:dyDescent="0.2">
      <c r="A25" s="4" t="s">
        <v>17</v>
      </c>
      <c r="B25" s="10"/>
      <c r="C25" s="4" t="s">
        <v>31</v>
      </c>
      <c r="D25" s="8"/>
      <c r="E25"/>
    </row>
    <row r="26" spans="1:5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</row>
    <row r="27" spans="1:5 16383:16384" s="1" customFormat="1" ht="15.4" customHeight="1" x14ac:dyDescent="0.2">
      <c r="A27" s="4" t="s">
        <v>17</v>
      </c>
      <c r="B27" s="10"/>
      <c r="C27" s="4" t="s">
        <v>33</v>
      </c>
      <c r="D27" s="8"/>
      <c r="E27"/>
    </row>
    <row r="28" spans="1:5 16383:16384" s="1" customFormat="1" ht="15.4" customHeight="1" x14ac:dyDescent="0.2">
      <c r="A28" s="3" t="s">
        <v>34</v>
      </c>
      <c r="B28" s="5">
        <f>B5+B8+B9</f>
        <v>3208.8</v>
      </c>
      <c r="C28" s="3" t="s">
        <v>35</v>
      </c>
      <c r="D28" s="6">
        <f>SUM(D5:D27)</f>
        <v>3209</v>
      </c>
    </row>
    <row r="29" spans="1:5 16383:16384" s="1" customFormat="1" ht="12.75" x14ac:dyDescent="0.2"/>
    <row r="30" spans="1:5 16383:16384" s="1" customFormat="1" x14ac:dyDescent="0.2">
      <c r="B30" s="11" t="s">
        <v>17</v>
      </c>
      <c r="C30"/>
      <c r="D30"/>
      <c r="E30"/>
    </row>
    <row r="31" spans="1:5 16383:16384" s="1" customFormat="1" x14ac:dyDescent="0.2">
      <c r="XFC31"/>
      <c r="XFD31"/>
    </row>
    <row r="32" spans="1:5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sqref="A1:D1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44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259.08999999999997</v>
      </c>
      <c r="C5" s="4" t="s">
        <v>6</v>
      </c>
      <c r="D5" s="6">
        <v>210.16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239.09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20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>
        <v>17.329999999999998</v>
      </c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>
        <v>31.59</v>
      </c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259.08999999999997</v>
      </c>
      <c r="C28" s="3" t="s">
        <v>35</v>
      </c>
      <c r="D28" s="6">
        <f>SUM(D5:D27)</f>
        <v>259.08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sqref="A1:E1"/>
    </sheetView>
  </sheetViews>
  <sheetFormatPr defaultColWidth="8" defaultRowHeight="13.5" x14ac:dyDescent="0.2"/>
  <cols>
    <col min="1" max="1" width="31.875" style="1" customWidth="1"/>
    <col min="2" max="2" width="19.75" style="1" customWidth="1"/>
    <col min="3" max="3" width="30.375" style="1" customWidth="1"/>
    <col min="4" max="4" width="23.87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45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210.37</v>
      </c>
      <c r="C5" s="4" t="s">
        <v>6</v>
      </c>
      <c r="D5" s="6">
        <v>161.99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210.37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/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>
        <v>16.79</v>
      </c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>
        <v>31.59</v>
      </c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210.37</v>
      </c>
      <c r="C28" s="3" t="s">
        <v>35</v>
      </c>
      <c r="D28" s="6">
        <f>SUM(D5:D27)</f>
        <v>210.37</v>
      </c>
    </row>
    <row r="29" spans="1:8 16383:16384" s="1" customFormat="1" ht="12.75" hidden="1" x14ac:dyDescent="0.2">
      <c r="B29" s="1">
        <f>党政办收支预算总表!B28+组织人事部收支预算总表!B28+投资促进局收支预算总表!B28+产业发展局收支预算总表!B28+纪工委收支预算总表!B28+财政金融局收支预算总表!B28+'应急管理局（开发）收支预算总表'!B28+大数据发展管理局收支预算总表!B28+政务中心收支预算总表!B28+产创中心收支预算总表!B28+B28</f>
        <v>22359.66</v>
      </c>
    </row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tabSelected="1" workbookViewId="0">
      <selection activeCell="D6" sqref="D6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36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216.46</v>
      </c>
      <c r="C5" s="4" t="s">
        <v>6</v>
      </c>
      <c r="D5" s="6">
        <v>216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58.46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158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 s="12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216.46</v>
      </c>
      <c r="C28" s="3" t="s">
        <v>35</v>
      </c>
      <c r="D28" s="6">
        <f>SUM(D5:D27)</f>
        <v>216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activeCell="B7" sqref="B7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37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5330.11</v>
      </c>
      <c r="C5" s="4" t="s">
        <v>6</v>
      </c>
      <c r="D5" s="6">
        <f>188.31+1058</f>
        <v>1246.31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188.31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5141.8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>
        <v>4083.8</v>
      </c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5330.11</v>
      </c>
      <c r="C28" s="3" t="s">
        <v>35</v>
      </c>
      <c r="D28" s="6">
        <f>SUM(D5:D27)</f>
        <v>5330.11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activeCell="B7" sqref="B7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38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559.30999999999995</v>
      </c>
      <c r="C5" s="4" t="s">
        <v>6</v>
      </c>
      <c r="D5" s="6">
        <v>229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161.81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397.5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>
        <v>330</v>
      </c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559.30999999999995</v>
      </c>
      <c r="C28" s="3" t="s">
        <v>35</v>
      </c>
      <c r="D28" s="6">
        <f>SUM(D5:D27)</f>
        <v>559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sqref="A1:D1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39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70.45</v>
      </c>
      <c r="C5" s="4" t="s">
        <v>6</v>
      </c>
      <c r="D5" s="6">
        <v>70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40.450000000000003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30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70.45</v>
      </c>
      <c r="C28" s="3" t="s">
        <v>35</v>
      </c>
      <c r="D28" s="6">
        <f>SUM(D5:D27)</f>
        <v>70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activeCell="F8" sqref="F8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9" s="1" customFormat="1" ht="27" customHeight="1" x14ac:dyDescent="0.4">
      <c r="A1" s="14" t="s">
        <v>40</v>
      </c>
      <c r="B1" s="14"/>
      <c r="C1" s="14"/>
      <c r="D1" s="14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252.09</v>
      </c>
      <c r="C5" s="4" t="s">
        <v>6</v>
      </c>
      <c r="D5" s="6">
        <v>252</v>
      </c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143.88999999999999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108.2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252.09</v>
      </c>
      <c r="C28" s="3" t="s">
        <v>35</v>
      </c>
      <c r="D28" s="6">
        <f>SUM(D5:D27)</f>
        <v>252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workbookViewId="0">
      <selection sqref="A1:D1"/>
    </sheetView>
  </sheetViews>
  <sheetFormatPr defaultColWidth="8" defaultRowHeight="13.5" x14ac:dyDescent="0.2"/>
  <cols>
    <col min="1" max="1" width="31.875" style="1" customWidth="1"/>
    <col min="2" max="2" width="17.625" style="1" customWidth="1"/>
    <col min="3" max="3" width="30.375" style="1" customWidth="1"/>
    <col min="4" max="4" width="22.375" style="1" customWidth="1"/>
    <col min="5" max="5" width="8.5" style="1"/>
    <col min="6" max="16382" width="8" style="1"/>
  </cols>
  <sheetData>
    <row r="1" spans="1:9" s="1" customFormat="1" ht="38.1" customHeight="1" x14ac:dyDescent="0.2">
      <c r="A1" s="16" t="s">
        <v>41</v>
      </c>
      <c r="B1" s="16"/>
      <c r="C1" s="16"/>
      <c r="D1" s="16"/>
      <c r="E1"/>
      <c r="F1"/>
      <c r="G1"/>
      <c r="H1"/>
    </row>
    <row r="2" spans="1:9" s="1" customFormat="1" x14ac:dyDescent="0.2">
      <c r="D2" s="2"/>
      <c r="E2"/>
      <c r="F2"/>
      <c r="G2"/>
      <c r="H2"/>
      <c r="I2"/>
    </row>
    <row r="3" spans="1:9" s="1" customFormat="1" ht="15.4" customHeight="1" x14ac:dyDescent="0.2">
      <c r="A3" s="15" t="s">
        <v>1</v>
      </c>
      <c r="B3" s="15"/>
      <c r="C3" s="15" t="s">
        <v>2</v>
      </c>
      <c r="D3" s="15"/>
    </row>
    <row r="4" spans="1:9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9" s="1" customFormat="1" ht="15.4" customHeight="1" x14ac:dyDescent="0.2">
      <c r="A5" s="4" t="s">
        <v>5</v>
      </c>
      <c r="B5" s="5">
        <f>B6+B7</f>
        <v>10897.37</v>
      </c>
      <c r="C5" s="4" t="s">
        <v>6</v>
      </c>
      <c r="D5" s="6"/>
      <c r="E5" s="7"/>
      <c r="F5"/>
      <c r="G5"/>
      <c r="H5"/>
    </row>
    <row r="6" spans="1:9" s="1" customFormat="1" ht="15.4" customHeight="1" x14ac:dyDescent="0.2">
      <c r="A6" s="4" t="s">
        <v>7</v>
      </c>
      <c r="B6" s="5">
        <v>210.23</v>
      </c>
      <c r="C6" s="4" t="s">
        <v>8</v>
      </c>
      <c r="D6" s="8"/>
      <c r="E6" s="7"/>
      <c r="F6"/>
      <c r="G6"/>
      <c r="H6"/>
    </row>
    <row r="7" spans="1:9" s="1" customFormat="1" ht="15.4" customHeight="1" x14ac:dyDescent="0.2">
      <c r="A7" s="4" t="s">
        <v>9</v>
      </c>
      <c r="B7" s="5">
        <v>10687.14</v>
      </c>
      <c r="C7" s="4" t="s">
        <v>10</v>
      </c>
      <c r="D7" s="8"/>
      <c r="E7"/>
      <c r="F7"/>
      <c r="G7"/>
      <c r="H7"/>
    </row>
    <row r="8" spans="1:9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9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9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9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9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9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9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9" s="1" customFormat="1" ht="15.4" customHeight="1" x14ac:dyDescent="0.2">
      <c r="A15" s="4" t="s">
        <v>17</v>
      </c>
      <c r="B15" s="10"/>
      <c r="C15" s="4" t="s">
        <v>21</v>
      </c>
      <c r="D15" s="8">
        <v>10897</v>
      </c>
      <c r="E15" s="7"/>
      <c r="F15"/>
      <c r="G15"/>
      <c r="H15"/>
    </row>
    <row r="16" spans="1:9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10897.37</v>
      </c>
      <c r="C28" s="3" t="s">
        <v>35</v>
      </c>
      <c r="D28" s="6">
        <f>SUM(D5:D27)</f>
        <v>10897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  <row r="33" spans="16383:16384" s="1" customFormat="1" x14ac:dyDescent="0.2">
      <c r="XFC33"/>
      <c r="XFD33"/>
    </row>
    <row r="34" spans="16383:16384" s="1" customFormat="1" x14ac:dyDescent="0.2">
      <c r="XFC34"/>
      <c r="XFD34"/>
    </row>
    <row r="35" spans="16383:16384" s="1" customFormat="1" x14ac:dyDescent="0.2">
      <c r="XFC35"/>
      <c r="XFD35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0.78680555555555598" bottom="0.78680555555555598" header="0.51180555555555596" footer="0.51180555555555596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workbookViewId="0">
      <selection sqref="A1:D1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375" style="1" customWidth="1"/>
    <col min="5" max="5" width="8.5" style="1"/>
    <col min="6" max="16382" width="8" style="1"/>
  </cols>
  <sheetData>
    <row r="1" spans="1:11" s="1" customFormat="1" ht="51.95" customHeight="1" x14ac:dyDescent="0.2">
      <c r="A1" s="16" t="s">
        <v>42</v>
      </c>
      <c r="B1" s="16"/>
      <c r="C1" s="16"/>
      <c r="D1" s="16"/>
      <c r="E1"/>
      <c r="F1"/>
      <c r="G1"/>
      <c r="H1"/>
    </row>
    <row r="2" spans="1:11" s="1" customFormat="1" x14ac:dyDescent="0.2">
      <c r="D2" s="2"/>
      <c r="E2"/>
      <c r="F2"/>
      <c r="G2"/>
      <c r="H2"/>
      <c r="I2"/>
    </row>
    <row r="3" spans="1:11" s="1" customFormat="1" ht="15.4" customHeight="1" x14ac:dyDescent="0.2">
      <c r="A3" s="15" t="s">
        <v>1</v>
      </c>
      <c r="B3" s="15"/>
      <c r="C3" s="15" t="s">
        <v>2</v>
      </c>
      <c r="D3" s="15"/>
    </row>
    <row r="4" spans="1:11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11" s="1" customFormat="1" ht="15.4" customHeight="1" x14ac:dyDescent="0.2">
      <c r="A5" s="4" t="s">
        <v>5</v>
      </c>
      <c r="B5" s="5">
        <f>B6+B7</f>
        <v>1023.88</v>
      </c>
      <c r="C5" s="4" t="s">
        <v>6</v>
      </c>
      <c r="D5" s="6"/>
      <c r="E5" s="7"/>
      <c r="F5"/>
      <c r="G5"/>
      <c r="H5"/>
      <c r="I5"/>
      <c r="J5"/>
      <c r="K5"/>
    </row>
    <row r="6" spans="1:11" s="1" customFormat="1" ht="15.4" customHeight="1" x14ac:dyDescent="0.2">
      <c r="A6" s="4" t="s">
        <v>7</v>
      </c>
      <c r="B6" s="5">
        <v>147.28</v>
      </c>
      <c r="C6" s="4" t="s">
        <v>8</v>
      </c>
      <c r="D6" s="8"/>
      <c r="E6" s="7"/>
      <c r="F6"/>
      <c r="G6"/>
      <c r="H6"/>
    </row>
    <row r="7" spans="1:11" s="1" customFormat="1" ht="15.4" customHeight="1" x14ac:dyDescent="0.2">
      <c r="A7" s="4" t="s">
        <v>9</v>
      </c>
      <c r="B7" s="5">
        <v>876.6</v>
      </c>
      <c r="C7" s="4" t="s">
        <v>10</v>
      </c>
      <c r="D7" s="8"/>
      <c r="E7"/>
      <c r="F7"/>
      <c r="G7"/>
      <c r="H7"/>
    </row>
    <row r="8" spans="1:11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11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11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11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11" s="1" customFormat="1" ht="15.4" customHeight="1" x14ac:dyDescent="0.2">
      <c r="A12" s="4" t="s">
        <v>17</v>
      </c>
      <c r="B12" s="10"/>
      <c r="C12" s="4" t="s">
        <v>18</v>
      </c>
      <c r="D12" s="8"/>
      <c r="E12"/>
      <c r="F12"/>
      <c r="G12"/>
      <c r="H12"/>
    </row>
    <row r="13" spans="1:11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11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11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11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>
        <v>1024</v>
      </c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/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1023.88</v>
      </c>
      <c r="C28" s="3" t="s">
        <v>35</v>
      </c>
      <c r="D28" s="6">
        <f>SUM(D5:D27)</f>
        <v>1024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  <row r="33" spans="16383:16384" s="1" customFormat="1" x14ac:dyDescent="0.2">
      <c r="XFC33"/>
      <c r="XFD33"/>
    </row>
    <row r="34" spans="16383:16384" s="1" customFormat="1" x14ac:dyDescent="0.2">
      <c r="XFC34"/>
      <c r="XFD34"/>
    </row>
    <row r="35" spans="16383:16384" s="1" customFormat="1" x14ac:dyDescent="0.2">
      <c r="XFC35"/>
      <c r="XFD35"/>
    </row>
    <row r="36" spans="16383:16384" s="1" customFormat="1" x14ac:dyDescent="0.2">
      <c r="XFC36"/>
      <c r="XFD36"/>
    </row>
    <row r="37" spans="16383:16384" s="1" customFormat="1" x14ac:dyDescent="0.2">
      <c r="XFC37"/>
      <c r="XFD37"/>
    </row>
    <row r="38" spans="16383:16384" s="1" customFormat="1" x14ac:dyDescent="0.2">
      <c r="XFC38"/>
      <c r="XFD38"/>
    </row>
    <row r="39" spans="16383:16384" s="1" customFormat="1" x14ac:dyDescent="0.2">
      <c r="XFC39"/>
      <c r="XFD39"/>
    </row>
    <row r="40" spans="16383:16384" s="1" customFormat="1" x14ac:dyDescent="0.2">
      <c r="XFC40"/>
      <c r="XFD40"/>
    </row>
    <row r="41" spans="16383:16384" s="1" customFormat="1" x14ac:dyDescent="0.2">
      <c r="XFC41"/>
      <c r="XFD41"/>
    </row>
    <row r="42" spans="16383:16384" s="1" customFormat="1" x14ac:dyDescent="0.2">
      <c r="XFC42"/>
      <c r="XFD42"/>
    </row>
    <row r="43" spans="16383:16384" s="1" customFormat="1" x14ac:dyDescent="0.2">
      <c r="XFC43"/>
      <c r="XFD43"/>
    </row>
    <row r="44" spans="16383:16384" s="1" customFormat="1" x14ac:dyDescent="0.2">
      <c r="XFC44"/>
      <c r="XFD44"/>
    </row>
    <row r="45" spans="16383:16384" s="1" customFormat="1" x14ac:dyDescent="0.2">
      <c r="XFC45"/>
      <c r="XFD45"/>
    </row>
    <row r="46" spans="16383:16384" s="1" customFormat="1" x14ac:dyDescent="0.2">
      <c r="XFC46"/>
      <c r="XFD46"/>
    </row>
    <row r="47" spans="16383:16384" s="1" customFormat="1" x14ac:dyDescent="0.2">
      <c r="XFC47"/>
      <c r="XFD47"/>
    </row>
    <row r="48" spans="16383:16384" s="1" customFormat="1" x14ac:dyDescent="0.2">
      <c r="XFC48"/>
      <c r="XFD48"/>
    </row>
    <row r="49" spans="16383:16384" s="1" customFormat="1" x14ac:dyDescent="0.2">
      <c r="XFC49"/>
      <c r="XFD49"/>
    </row>
    <row r="50" spans="16383:16384" s="1" customFormat="1" x14ac:dyDescent="0.2">
      <c r="XFC50"/>
      <c r="XFD50"/>
    </row>
    <row r="51" spans="16383:16384" s="1" customFormat="1" x14ac:dyDescent="0.2">
      <c r="XFC51"/>
      <c r="XFD51"/>
    </row>
    <row r="52" spans="16383:16384" s="1" customFormat="1" x14ac:dyDescent="0.2">
      <c r="XFC52"/>
      <c r="XFD52"/>
    </row>
    <row r="53" spans="16383:16384" s="1" customFormat="1" x14ac:dyDescent="0.2">
      <c r="XFC53"/>
      <c r="XFD53"/>
    </row>
    <row r="54" spans="16383:16384" s="1" customFormat="1" x14ac:dyDescent="0.2">
      <c r="XFC54"/>
      <c r="XFD54"/>
    </row>
    <row r="55" spans="16383:16384" s="1" customFormat="1" x14ac:dyDescent="0.2">
      <c r="XFC55"/>
      <c r="XFD55"/>
    </row>
    <row r="56" spans="16383:16384" s="1" customFormat="1" x14ac:dyDescent="0.2">
      <c r="XFC56"/>
      <c r="XFD56"/>
    </row>
    <row r="57" spans="16383:16384" s="1" customFormat="1" x14ac:dyDescent="0.2">
      <c r="XFC57"/>
      <c r="XFD57"/>
    </row>
    <row r="58" spans="16383:16384" s="1" customFormat="1" x14ac:dyDescent="0.2">
      <c r="XFC58"/>
      <c r="XFD58"/>
    </row>
    <row r="59" spans="16383:16384" s="1" customFormat="1" x14ac:dyDescent="0.2">
      <c r="XFC59"/>
      <c r="XFD59"/>
    </row>
    <row r="60" spans="16383:16384" s="1" customFormat="1" x14ac:dyDescent="0.2">
      <c r="XFC60"/>
      <c r="XFD60"/>
    </row>
    <row r="61" spans="16383:16384" s="1" customFormat="1" x14ac:dyDescent="0.2">
      <c r="XFC61"/>
      <c r="XFD61"/>
    </row>
    <row r="62" spans="16383:16384" s="1" customFormat="1" x14ac:dyDescent="0.2">
      <c r="XFC62"/>
      <c r="XFD62"/>
    </row>
    <row r="63" spans="16383:16384" s="1" customFormat="1" x14ac:dyDescent="0.2">
      <c r="XFC63"/>
      <c r="XFD63"/>
    </row>
    <row r="64" spans="16383:16384" s="1" customFormat="1" x14ac:dyDescent="0.2">
      <c r="XFC64"/>
      <c r="XFD64"/>
    </row>
    <row r="65" spans="16383:16384" s="1" customFormat="1" x14ac:dyDescent="0.2">
      <c r="XFC65"/>
      <c r="XFD65"/>
    </row>
    <row r="66" spans="16383:16384" s="1" customFormat="1" x14ac:dyDescent="0.2">
      <c r="XFC66"/>
      <c r="XFD66"/>
    </row>
    <row r="67" spans="16383:16384" s="1" customFormat="1" x14ac:dyDescent="0.2">
      <c r="XFC67"/>
      <c r="XFD67"/>
    </row>
    <row r="68" spans="16383:16384" s="1" customFormat="1" x14ac:dyDescent="0.2">
      <c r="XFC68"/>
      <c r="XFD68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0.78680555555555598" bottom="0.78680555555555598" header="0.51180555555555596" footer="0.51180555555555596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workbookViewId="0">
      <selection activeCell="F9" sqref="F9"/>
    </sheetView>
  </sheetViews>
  <sheetFormatPr defaultColWidth="8" defaultRowHeight="13.5" x14ac:dyDescent="0.2"/>
  <cols>
    <col min="1" max="1" width="31.875" style="1" customWidth="1"/>
    <col min="2" max="2" width="15" style="1" customWidth="1"/>
    <col min="3" max="3" width="30.375" style="1" customWidth="1"/>
    <col min="4" max="4" width="16.625" style="1" customWidth="1"/>
    <col min="5" max="5" width="8.5" style="1"/>
    <col min="6" max="16382" width="8" style="1"/>
  </cols>
  <sheetData>
    <row r="1" spans="1:11" s="1" customFormat="1" ht="36" customHeight="1" x14ac:dyDescent="0.2">
      <c r="A1" s="16" t="s">
        <v>43</v>
      </c>
      <c r="B1" s="16"/>
      <c r="C1" s="16"/>
      <c r="D1" s="16"/>
      <c r="E1"/>
      <c r="F1"/>
      <c r="G1"/>
      <c r="H1"/>
    </row>
    <row r="2" spans="1:11" s="1" customFormat="1" ht="6" customHeight="1" x14ac:dyDescent="0.2">
      <c r="D2" s="2"/>
      <c r="E2"/>
      <c r="F2"/>
      <c r="G2"/>
      <c r="H2"/>
      <c r="I2"/>
    </row>
    <row r="3" spans="1:11" s="1" customFormat="1" ht="15.4" customHeight="1" x14ac:dyDescent="0.2">
      <c r="A3" s="15" t="s">
        <v>1</v>
      </c>
      <c r="B3" s="15"/>
      <c r="C3" s="15" t="s">
        <v>2</v>
      </c>
      <c r="D3" s="15"/>
    </row>
    <row r="4" spans="1:11" s="1" customFormat="1" ht="15.4" customHeight="1" x14ac:dyDescent="0.2">
      <c r="A4" s="3" t="s">
        <v>3</v>
      </c>
      <c r="B4" s="3" t="s">
        <v>4</v>
      </c>
      <c r="C4" s="3" t="s">
        <v>3</v>
      </c>
      <c r="D4" s="3" t="s">
        <v>4</v>
      </c>
      <c r="E4"/>
      <c r="F4"/>
      <c r="G4"/>
      <c r="H4"/>
    </row>
    <row r="5" spans="1:11" s="1" customFormat="1" ht="15.4" customHeight="1" x14ac:dyDescent="0.2">
      <c r="A5" s="4" t="s">
        <v>5</v>
      </c>
      <c r="B5" s="5">
        <f>B6+B7</f>
        <v>331.73</v>
      </c>
      <c r="C5" s="4" t="s">
        <v>6</v>
      </c>
      <c r="D5" s="6">
        <v>283.39</v>
      </c>
      <c r="E5" s="7"/>
      <c r="F5"/>
      <c r="G5"/>
      <c r="H5"/>
      <c r="I5"/>
      <c r="J5"/>
      <c r="K5"/>
    </row>
    <row r="6" spans="1:11" s="1" customFormat="1" ht="15.4" customHeight="1" x14ac:dyDescent="0.2">
      <c r="A6" s="4" t="s">
        <v>7</v>
      </c>
      <c r="B6" s="5">
        <v>309.43</v>
      </c>
      <c r="C6" s="4" t="s">
        <v>8</v>
      </c>
      <c r="D6" s="8"/>
      <c r="E6" s="7"/>
      <c r="F6"/>
      <c r="G6"/>
      <c r="H6"/>
    </row>
    <row r="7" spans="1:11" s="1" customFormat="1" ht="15.4" customHeight="1" x14ac:dyDescent="0.2">
      <c r="A7" s="4" t="s">
        <v>9</v>
      </c>
      <c r="B7" s="5">
        <v>22.3</v>
      </c>
      <c r="C7" s="4" t="s">
        <v>10</v>
      </c>
      <c r="D7" s="8"/>
      <c r="E7"/>
      <c r="F7"/>
      <c r="G7"/>
      <c r="H7"/>
    </row>
    <row r="8" spans="1:11" s="1" customFormat="1" ht="15.4" customHeight="1" x14ac:dyDescent="0.2">
      <c r="A8" s="4" t="s">
        <v>11</v>
      </c>
      <c r="B8" s="9"/>
      <c r="C8" s="4" t="s">
        <v>12</v>
      </c>
      <c r="D8" s="8"/>
      <c r="E8"/>
      <c r="F8"/>
      <c r="G8"/>
      <c r="H8"/>
    </row>
    <row r="9" spans="1:11" s="1" customFormat="1" ht="15.4" customHeight="1" x14ac:dyDescent="0.2">
      <c r="A9" s="4" t="s">
        <v>13</v>
      </c>
      <c r="B9" s="9"/>
      <c r="C9" s="4" t="s">
        <v>14</v>
      </c>
      <c r="D9" s="8"/>
      <c r="E9" s="7"/>
      <c r="F9"/>
      <c r="G9"/>
      <c r="H9"/>
    </row>
    <row r="10" spans="1:11" s="1" customFormat="1" ht="15.4" customHeight="1" x14ac:dyDescent="0.2">
      <c r="A10" s="4"/>
      <c r="B10" s="9"/>
      <c r="C10" s="4" t="s">
        <v>15</v>
      </c>
      <c r="D10" s="8"/>
      <c r="E10"/>
      <c r="F10"/>
      <c r="G10"/>
      <c r="H10"/>
    </row>
    <row r="11" spans="1:11" s="1" customFormat="1" ht="15.4" customHeight="1" x14ac:dyDescent="0.2">
      <c r="A11" s="4"/>
      <c r="B11" s="9"/>
      <c r="C11" s="4" t="s">
        <v>16</v>
      </c>
      <c r="D11" s="8"/>
      <c r="E11"/>
      <c r="F11"/>
      <c r="G11"/>
      <c r="H11"/>
    </row>
    <row r="12" spans="1:11" s="1" customFormat="1" ht="15.4" customHeight="1" x14ac:dyDescent="0.2">
      <c r="A12" s="4" t="s">
        <v>17</v>
      </c>
      <c r="B12" s="10"/>
      <c r="C12" s="4" t="s">
        <v>18</v>
      </c>
      <c r="D12" s="8">
        <v>17.02</v>
      </c>
      <c r="E12"/>
      <c r="F12"/>
      <c r="G12"/>
      <c r="H12"/>
    </row>
    <row r="13" spans="1:11" s="1" customFormat="1" ht="15.4" customHeight="1" x14ac:dyDescent="0.2">
      <c r="A13" s="4" t="s">
        <v>17</v>
      </c>
      <c r="B13" s="10"/>
      <c r="C13" s="4" t="s">
        <v>19</v>
      </c>
      <c r="D13" s="8"/>
      <c r="E13" s="7"/>
      <c r="F13"/>
      <c r="G13"/>
      <c r="H13"/>
    </row>
    <row r="14" spans="1:11" s="1" customFormat="1" ht="15.4" customHeight="1" x14ac:dyDescent="0.2">
      <c r="A14" s="4" t="s">
        <v>17</v>
      </c>
      <c r="B14" s="10"/>
      <c r="C14" s="4" t="s">
        <v>20</v>
      </c>
      <c r="D14" s="8"/>
      <c r="E14" s="7"/>
      <c r="F14"/>
      <c r="G14"/>
      <c r="H14"/>
    </row>
    <row r="15" spans="1:11" s="1" customFormat="1" ht="15.4" customHeight="1" x14ac:dyDescent="0.2">
      <c r="A15" s="4" t="s">
        <v>17</v>
      </c>
      <c r="B15" s="10"/>
      <c r="C15" s="4" t="s">
        <v>21</v>
      </c>
      <c r="D15" s="8"/>
      <c r="E15" s="7"/>
      <c r="F15"/>
      <c r="G15"/>
      <c r="H15"/>
    </row>
    <row r="16" spans="1:11" s="1" customFormat="1" ht="15.4" customHeight="1" x14ac:dyDescent="0.2">
      <c r="A16" s="4" t="s">
        <v>17</v>
      </c>
      <c r="B16" s="10"/>
      <c r="C16" s="4" t="s">
        <v>22</v>
      </c>
      <c r="D16" s="8"/>
      <c r="E16" s="7"/>
      <c r="F16"/>
      <c r="G16"/>
      <c r="H16"/>
    </row>
    <row r="17" spans="1:8 16383:16384" s="1" customFormat="1" ht="15.4" customHeight="1" x14ac:dyDescent="0.2">
      <c r="A17" s="4" t="s">
        <v>17</v>
      </c>
      <c r="B17" s="10"/>
      <c r="C17" s="4" t="s">
        <v>23</v>
      </c>
      <c r="D17" s="8"/>
      <c r="E17" s="7"/>
      <c r="F17"/>
      <c r="G17"/>
      <c r="H17"/>
    </row>
    <row r="18" spans="1:8 16383:16384" s="1" customFormat="1" ht="15.4" customHeight="1" x14ac:dyDescent="0.2">
      <c r="A18" s="4" t="s">
        <v>17</v>
      </c>
      <c r="B18" s="10"/>
      <c r="C18" s="4" t="s">
        <v>24</v>
      </c>
      <c r="D18" s="8"/>
      <c r="E18" s="7"/>
      <c r="F18"/>
      <c r="G18"/>
      <c r="H18"/>
    </row>
    <row r="19" spans="1:8 16383:16384" s="1" customFormat="1" ht="15.4" customHeight="1" x14ac:dyDescent="0.2">
      <c r="A19" s="4" t="s">
        <v>17</v>
      </c>
      <c r="B19" s="10"/>
      <c r="C19" s="4" t="s">
        <v>25</v>
      </c>
      <c r="D19" s="8"/>
      <c r="E19" s="7"/>
      <c r="F19"/>
      <c r="G19"/>
      <c r="H19"/>
    </row>
    <row r="20" spans="1:8 16383:16384" s="1" customFormat="1" ht="15.4" customHeight="1" x14ac:dyDescent="0.2">
      <c r="A20" s="4" t="s">
        <v>17</v>
      </c>
      <c r="B20" s="10"/>
      <c r="C20" s="4" t="s">
        <v>26</v>
      </c>
      <c r="D20" s="8"/>
      <c r="E20"/>
      <c r="F20"/>
      <c r="G20"/>
      <c r="H20"/>
    </row>
    <row r="21" spans="1:8 16383:16384" s="1" customFormat="1" ht="15.4" customHeight="1" x14ac:dyDescent="0.2">
      <c r="A21" s="4" t="s">
        <v>17</v>
      </c>
      <c r="B21" s="10"/>
      <c r="C21" s="4" t="s">
        <v>27</v>
      </c>
      <c r="D21" s="8"/>
      <c r="E21"/>
      <c r="F21"/>
      <c r="G21"/>
      <c r="H21"/>
    </row>
    <row r="22" spans="1:8 16383:16384" s="1" customFormat="1" ht="15.4" customHeight="1" x14ac:dyDescent="0.2">
      <c r="A22" s="4" t="s">
        <v>17</v>
      </c>
      <c r="B22" s="10"/>
      <c r="C22" s="4" t="s">
        <v>28</v>
      </c>
      <c r="D22" s="8"/>
      <c r="E22"/>
      <c r="F22"/>
      <c r="G22"/>
      <c r="H22"/>
    </row>
    <row r="23" spans="1:8 16383:16384" s="1" customFormat="1" ht="15.4" customHeight="1" x14ac:dyDescent="0.2">
      <c r="A23" s="4" t="s">
        <v>17</v>
      </c>
      <c r="B23" s="10"/>
      <c r="C23" s="4" t="s">
        <v>29</v>
      </c>
      <c r="D23" s="8">
        <v>31.59</v>
      </c>
      <c r="E23"/>
      <c r="F23"/>
      <c r="G23"/>
      <c r="H23"/>
    </row>
    <row r="24" spans="1:8 16383:16384" s="1" customFormat="1" ht="15.4" customHeight="1" x14ac:dyDescent="0.2">
      <c r="A24" s="4" t="s">
        <v>17</v>
      </c>
      <c r="B24" s="10"/>
      <c r="C24" s="4" t="s">
        <v>30</v>
      </c>
      <c r="D24" s="8"/>
      <c r="E24" s="7"/>
      <c r="F24"/>
      <c r="G24"/>
      <c r="H24"/>
    </row>
    <row r="25" spans="1:8 16383:16384" s="1" customFormat="1" ht="15.4" customHeight="1" x14ac:dyDescent="0.2">
      <c r="A25" s="4" t="s">
        <v>17</v>
      </c>
      <c r="B25" s="10"/>
      <c r="C25" s="4" t="s">
        <v>31</v>
      </c>
      <c r="D25" s="8"/>
      <c r="E25"/>
      <c r="F25"/>
      <c r="G25"/>
      <c r="H25"/>
    </row>
    <row r="26" spans="1:8 16383:16384" s="1" customFormat="1" ht="15.4" customHeight="1" x14ac:dyDescent="0.2">
      <c r="A26" s="4" t="s">
        <v>17</v>
      </c>
      <c r="B26" s="10"/>
      <c r="C26" s="4" t="s">
        <v>32</v>
      </c>
      <c r="D26" s="8"/>
      <c r="E26" s="7"/>
      <c r="F26"/>
      <c r="G26"/>
      <c r="H26"/>
    </row>
    <row r="27" spans="1:8 16383:16384" s="1" customFormat="1" ht="15.4" customHeight="1" x14ac:dyDescent="0.2">
      <c r="A27" s="4" t="s">
        <v>17</v>
      </c>
      <c r="B27" s="10"/>
      <c r="C27" s="4" t="s">
        <v>33</v>
      </c>
      <c r="D27" s="8"/>
      <c r="E27"/>
      <c r="F27"/>
      <c r="G27"/>
      <c r="H27"/>
    </row>
    <row r="28" spans="1:8 16383:16384" s="1" customFormat="1" ht="15.4" customHeight="1" x14ac:dyDescent="0.2">
      <c r="A28" s="3" t="s">
        <v>34</v>
      </c>
      <c r="B28" s="5">
        <f>B5+B8+B9</f>
        <v>331.73</v>
      </c>
      <c r="C28" s="3" t="s">
        <v>35</v>
      </c>
      <c r="D28" s="6">
        <f>SUM(D5:D27)</f>
        <v>332</v>
      </c>
    </row>
    <row r="29" spans="1:8 16383:16384" s="1" customFormat="1" ht="12.75" x14ac:dyDescent="0.2"/>
    <row r="30" spans="1:8 16383:16384" s="1" customFormat="1" x14ac:dyDescent="0.2">
      <c r="B30" s="11" t="s">
        <v>17</v>
      </c>
      <c r="C30"/>
      <c r="D30"/>
      <c r="E30"/>
      <c r="F30"/>
      <c r="G30"/>
      <c r="H30"/>
    </row>
    <row r="31" spans="1:8 16383:16384" s="1" customFormat="1" x14ac:dyDescent="0.2">
      <c r="XFC31"/>
      <c r="XFD31"/>
    </row>
    <row r="32" spans="1:8 16383:16384" s="1" customFormat="1" x14ac:dyDescent="0.2">
      <c r="XFC32"/>
      <c r="XFD32"/>
    </row>
    <row r="33" spans="16383:16384" s="1" customFormat="1" x14ac:dyDescent="0.2">
      <c r="XFC33"/>
      <c r="XFD33"/>
    </row>
    <row r="34" spans="16383:16384" s="1" customFormat="1" x14ac:dyDescent="0.2">
      <c r="XFC34"/>
      <c r="XFD34"/>
    </row>
    <row r="35" spans="16383:16384" s="1" customFormat="1" x14ac:dyDescent="0.2">
      <c r="XFC35"/>
      <c r="XFD35"/>
    </row>
  </sheetData>
  <mergeCells count="3">
    <mergeCell ref="A1:D1"/>
    <mergeCell ref="A3:B3"/>
    <mergeCell ref="C3:D3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党政办收支预算总表</vt:lpstr>
      <vt:lpstr>组织人事部收支预算总表</vt:lpstr>
      <vt:lpstr>投资促进局收支预算总表</vt:lpstr>
      <vt:lpstr>产业发展局收支预算总表</vt:lpstr>
      <vt:lpstr>纪工委收支预算总表</vt:lpstr>
      <vt:lpstr>财政金融局收支预算总表</vt:lpstr>
      <vt:lpstr>应急管理局（开发）收支预算总表</vt:lpstr>
      <vt:lpstr>大数据发展管理局收支预算总表</vt:lpstr>
      <vt:lpstr>政务中心收支预算总表</vt:lpstr>
      <vt:lpstr>产创中心收支预算总表</vt:lpstr>
      <vt:lpstr>口岸服务中心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李艳</dc:creator>
  <cp:lastModifiedBy>Joy</cp:lastModifiedBy>
  <dcterms:created xsi:type="dcterms:W3CDTF">2021-02-22T06:25:00Z</dcterms:created>
  <dcterms:modified xsi:type="dcterms:W3CDTF">2021-03-30T03:47:28Z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