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5"/>
  </bookViews>
  <sheets>
    <sheet name="目录" sheetId="9" r:id="rId1"/>
    <sheet name="表1" sheetId="1" r:id="rId2"/>
    <sheet name="表2" sheetId="2" r:id="rId3"/>
    <sheet name="表3" sheetId="3" r:id="rId4"/>
    <sheet name="表4" sheetId="5" r:id="rId5"/>
    <sheet name="表5" sheetId="6" r:id="rId6"/>
    <sheet name="表6" sheetId="8" r:id="rId7"/>
    <sheet name="表7" sheetId="7" r:id="rId8"/>
    <sheet name="表8" sheetId="4" r:id="rId9"/>
  </sheets>
  <definedNames>
    <definedName name="_xlnm.Print_Area" localSheetId="2">表2!$A$1:$O$23</definedName>
    <definedName name="_xlnm.Print_Area" localSheetId="5">表5!$A$1:$H$23</definedName>
    <definedName name="_xlnm.Print_Area" localSheetId="8">表8!$A$1:$G$27</definedName>
    <definedName name="_xlnm.Print_Titles" localSheetId="1">表1!$1:$4</definedName>
    <definedName name="_xlnm.Print_Titles" localSheetId="2">表2!$1:$5</definedName>
    <definedName name="_xlnm.Print_Titles" localSheetId="3">表3!$1:$5</definedName>
    <definedName name="_xlnm.Print_Titles" localSheetId="8">表8!$1:$5</definedName>
  </definedNames>
  <calcPr calcId="144525" fullPrecision="0"/>
</workbook>
</file>

<file path=xl/sharedStrings.xml><?xml version="1.0" encoding="utf-8"?>
<sst xmlns="http://schemas.openxmlformats.org/spreadsheetml/2006/main" count="158">
  <si>
    <t>填报表格目录</t>
  </si>
  <si>
    <t>表1：2017年部门收支总表</t>
  </si>
  <si>
    <t>表2：2017年部门收入总表</t>
  </si>
  <si>
    <t>表3：2017年部门支出总表</t>
  </si>
  <si>
    <t>表4：2017年部门预算一般公共预算收支总表</t>
  </si>
  <si>
    <t>表5：2017年一般公共预算支出表</t>
  </si>
  <si>
    <t>表6：2017年一般公共预算基本支出明细表（按经济科目）</t>
  </si>
  <si>
    <t>表7：2017年一般公共预算“三公经费”支出预算表</t>
  </si>
  <si>
    <t>表8：2017年部门政府性基金预算支出表</t>
  </si>
  <si>
    <t>表1：</t>
  </si>
  <si>
    <t>2017年贵阳市粮食局部门收支总表</t>
  </si>
  <si>
    <t/>
  </si>
  <si>
    <t>单位：万元</t>
  </si>
  <si>
    <t>收            入</t>
  </si>
  <si>
    <r>
      <rPr>
        <sz val="16"/>
        <color indexed="8"/>
        <rFont val="宋体"/>
        <charset val="134"/>
      </rPr>
      <t xml:space="preserve">支              </t>
    </r>
    <r>
      <rPr>
        <b/>
        <sz val="16"/>
        <rFont val="黑体"/>
        <charset val="134"/>
      </rPr>
      <t>出</t>
    </r>
  </si>
  <si>
    <t>项目</t>
  </si>
  <si>
    <t>预算数</t>
  </si>
  <si>
    <t>支出性质分类</t>
  </si>
  <si>
    <t>一、一般公共预算财政拨款收入</t>
  </si>
  <si>
    <t>一、基本支出</t>
  </si>
  <si>
    <t>二、政府性基金预算财政拨款收入</t>
  </si>
  <si>
    <t>二、项目支出</t>
  </si>
  <si>
    <t>三、上级补助收入</t>
  </si>
  <si>
    <t>三、上缴上级支出</t>
  </si>
  <si>
    <t>四、事业收入</t>
  </si>
  <si>
    <t>四、事业单位经营支出</t>
  </si>
  <si>
    <t>五、经营收入</t>
  </si>
  <si>
    <t>五、对附属单位补助支出</t>
  </si>
  <si>
    <t>六、附属单位上缴收入</t>
  </si>
  <si>
    <t>七、其他收入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</si>
  <si>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</si>
  <si>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</si>
  <si>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</si>
  <si>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</si>
  <si>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</si>
  <si>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</si>
  <si>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</si>
  <si>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表2：</t>
  </si>
  <si>
    <t>2017年贵阳市粮食局部门收入总表</t>
  </si>
  <si>
    <t>本年收入</t>
  </si>
  <si>
    <t>支出功能分类科目编码</t>
  </si>
  <si>
    <t>科目名称</t>
  </si>
  <si>
    <t>小计</t>
  </si>
  <si>
    <t>一般公共预算拨款收入</t>
  </si>
  <si>
    <t>政府性基金预算拨款收入</t>
  </si>
  <si>
    <t>上级补助收入</t>
  </si>
  <si>
    <t>事业收入</t>
  </si>
  <si>
    <t>经营收入</t>
  </si>
  <si>
    <t>附属单位上缴收入</t>
  </si>
  <si>
    <t>其他收入</t>
  </si>
  <si>
    <t>类</t>
  </si>
  <si>
    <t>款</t>
  </si>
  <si>
    <t>项</t>
  </si>
  <si>
    <t>221</t>
  </si>
  <si>
    <t>02</t>
  </si>
  <si>
    <t>01</t>
  </si>
  <si>
    <t>住房保障支出</t>
  </si>
  <si>
    <t>222</t>
  </si>
  <si>
    <t>行政运行</t>
  </si>
  <si>
    <t>一般行政管理事务</t>
  </si>
  <si>
    <t>99</t>
  </si>
  <si>
    <t>其他粮油事务支出</t>
  </si>
  <si>
    <t>04</t>
  </si>
  <si>
    <t>03</t>
  </si>
  <si>
    <t>储备粮（油）库建设</t>
  </si>
  <si>
    <t>合计</t>
  </si>
  <si>
    <t>表3：</t>
  </si>
  <si>
    <t>2017年贵阳市粮食局部门支出总表</t>
  </si>
  <si>
    <t>本年支出</t>
  </si>
  <si>
    <t>基本支出</t>
  </si>
  <si>
    <t>项目支出</t>
  </si>
  <si>
    <t>上缴上级支出</t>
  </si>
  <si>
    <t>事业单位经营支出</t>
  </si>
  <si>
    <t>对附属单位补助支出</t>
  </si>
  <si>
    <t>表4：</t>
  </si>
  <si>
    <t>2017年贵阳市粮食局部门预算一般公共预算收支总表</t>
  </si>
  <si>
    <r>
      <rPr>
        <sz val="16"/>
        <color indexed="8"/>
        <rFont val="宋体"/>
        <charset val="134"/>
      </rPr>
      <t xml:space="preserve">收            </t>
    </r>
    <r>
      <rPr>
        <b/>
        <sz val="16"/>
        <rFont val="黑体"/>
        <charset val="134"/>
      </rPr>
      <t>入</t>
    </r>
  </si>
  <si>
    <t>支出功能分类</t>
  </si>
  <si>
    <t>一、一般公共预算拨款收入</t>
  </si>
  <si>
    <t>一、住房保障支出</t>
  </si>
  <si>
    <t>二、粮油物资储备支出</t>
  </si>
  <si>
    <t>收入合计</t>
  </si>
  <si>
    <t>支出合计</t>
  </si>
  <si>
    <t>表5：</t>
  </si>
  <si>
    <t>2017年贵阳市粮食局一般公共预算支出表</t>
  </si>
  <si>
    <t>序号</t>
  </si>
  <si>
    <t>科目编码</t>
  </si>
  <si>
    <t>粮油物资储备支出</t>
  </si>
  <si>
    <t>表6：</t>
  </si>
  <si>
    <t>2017年贵阳市粮食局一般公共预算基本支出明细表</t>
  </si>
  <si>
    <t>（按经济科目）</t>
  </si>
  <si>
    <t>经济分类科目</t>
  </si>
  <si>
    <t>金额</t>
  </si>
  <si>
    <t>301</t>
  </si>
  <si>
    <t>工资福利支出</t>
  </si>
  <si>
    <t>基本工资</t>
  </si>
  <si>
    <t>津贴补贴</t>
  </si>
  <si>
    <t>奖金</t>
  </si>
  <si>
    <t>302</t>
  </si>
  <si>
    <t>商品和服务支出</t>
  </si>
  <si>
    <t>办公费</t>
  </si>
  <si>
    <t>印刷费</t>
  </si>
  <si>
    <t>手续费</t>
  </si>
  <si>
    <t>05</t>
  </si>
  <si>
    <t>水费</t>
  </si>
  <si>
    <t>07</t>
  </si>
  <si>
    <t>邮电费</t>
  </si>
  <si>
    <t>11</t>
  </si>
  <si>
    <t>差旅费</t>
  </si>
  <si>
    <t>13</t>
  </si>
  <si>
    <t>维修（护）费</t>
  </si>
  <si>
    <t>16</t>
  </si>
  <si>
    <t>培训费</t>
  </si>
  <si>
    <t>17</t>
  </si>
  <si>
    <t>公务接待费</t>
  </si>
  <si>
    <t>26</t>
  </si>
  <si>
    <t>劳务费</t>
  </si>
  <si>
    <t>28</t>
  </si>
  <si>
    <t>工会经费</t>
  </si>
  <si>
    <t>31</t>
  </si>
  <si>
    <t>公务用车运行维护费</t>
  </si>
  <si>
    <t>39</t>
  </si>
  <si>
    <t>其他交通费用</t>
  </si>
  <si>
    <t>303</t>
  </si>
  <si>
    <t>对个人和家庭的补助</t>
  </si>
  <si>
    <t>离休费</t>
  </si>
  <si>
    <t>退休费</t>
  </si>
  <si>
    <t>生活补贴</t>
  </si>
  <si>
    <t>09</t>
  </si>
  <si>
    <t>奖励金</t>
  </si>
  <si>
    <t>住房公积金</t>
  </si>
  <si>
    <t>表7：</t>
  </si>
  <si>
    <t>2017年贵阳市粮食局一般公共预算“三公经费”支出预算表</t>
  </si>
  <si>
    <t>2016年“三公经费”一般公共预算数（万元）</t>
  </si>
  <si>
    <t>2017年“三公经费”一般公共预算数（万元）</t>
  </si>
  <si>
    <t>与上年相比增减变化（万元）</t>
  </si>
  <si>
    <t>与上年相比增减变化原因</t>
  </si>
  <si>
    <t>2017年“三公经费”占本部门一般公共预算支出的比重（%）</t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</si>
  <si>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一、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因公出国（境）费</t>
    </r>
  </si>
  <si>
    <r>
      <rPr>
        <sz val="10"/>
        <rFont val="宋体"/>
        <charset val="134"/>
      </rPr>
      <t>2016年及</t>
    </r>
    <r>
      <rPr>
        <sz val="10"/>
        <rFont val="Times New Roman"/>
        <charset val="134"/>
      </rPr>
      <t>2017</t>
    </r>
    <r>
      <rPr>
        <sz val="10"/>
        <rFont val="宋体"/>
        <charset val="134"/>
      </rPr>
      <t>年均无因公出国（境）费预算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</si>
  <si>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二、公务接待费</t>
    </r>
  </si>
  <si>
    <t>厉行节约，控制公务接待费用支出</t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</si>
  <si>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三、公务用车购置及运行维护费</t>
    </r>
  </si>
  <si>
    <r>
      <rPr>
        <sz val="10"/>
        <rFont val="宋体"/>
        <charset val="134"/>
      </rPr>
      <t>压缩了</t>
    </r>
    <r>
      <rPr>
        <sz val="10"/>
        <rFont val="Times New Roman"/>
        <charset val="134"/>
      </rPr>
      <t>8%</t>
    </r>
    <r>
      <rPr>
        <sz val="10"/>
        <rFont val="宋体"/>
        <charset val="134"/>
      </rPr>
      <t>的公务车运行维护费。</t>
    </r>
  </si>
  <si>
    <r>
      <rPr>
        <sz val="12"/>
        <rFont val="Times New Roman"/>
        <charset val="134"/>
      </rPr>
      <t xml:space="preserve">     1</t>
    </r>
    <r>
      <rPr>
        <sz val="12"/>
        <rFont val="宋体"/>
        <charset val="134"/>
      </rPr>
      <t>、公务车运行维护费</t>
    </r>
  </si>
  <si>
    <r>
      <rPr>
        <sz val="12"/>
        <rFont val="Times New Roman"/>
        <charset val="134"/>
      </rPr>
      <t xml:space="preserve">     2</t>
    </r>
    <r>
      <rPr>
        <sz val="12"/>
        <rFont val="宋体"/>
        <charset val="134"/>
      </rPr>
      <t>、公务车购置费</t>
    </r>
  </si>
  <si>
    <r>
      <rPr>
        <sz val="10"/>
        <rFont val="宋体"/>
        <charset val="134"/>
      </rPr>
      <t>2016年及</t>
    </r>
    <r>
      <rPr>
        <sz val="10"/>
        <rFont val="Times New Roman"/>
        <charset val="134"/>
      </rPr>
      <t>2017</t>
    </r>
    <r>
      <rPr>
        <sz val="10"/>
        <rFont val="宋体"/>
        <charset val="134"/>
      </rPr>
      <t>年均无公务车购置费预算</t>
    </r>
  </si>
  <si>
    <t>厉行节约，控制公务接待费用支出，压缩公务车运行维护费</t>
  </si>
  <si>
    <t>说明：</t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</si>
  <si>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、因公出国（境）费，指单位工作人员公务出国（境）的住宿费、旅费、伙食补助费、杂费、培训费等支出。</t>
    </r>
  </si>
  <si>
    <r>
      <rPr>
        <sz val="10"/>
        <rFont val="Times New Roman"/>
        <charset val="134"/>
      </rPr>
      <t>2</t>
    </r>
    <r>
      <rPr>
        <sz val="10"/>
        <rFont val="宋体"/>
        <charset val="134"/>
      </rPr>
      <t>、公务用车购置及运行费，指单位公务用车购置费及租用费、燃料费、维修费、过路过桥费、保险费、安全奖励费用等支出。公务用车指用于履行公务的机动车辆，包括一般公务用车和执法执勤用车等。</t>
    </r>
  </si>
  <si>
    <r>
      <rPr>
        <sz val="10"/>
        <rFont val="Times New Roman"/>
        <charset val="134"/>
      </rPr>
      <t>3</t>
    </r>
    <r>
      <rPr>
        <sz val="10"/>
        <rFont val="宋体"/>
        <charset val="134"/>
      </rPr>
      <t>、公务接待费，指单位按规定开支的各类公务接待（含外宾接待）支出。</t>
    </r>
  </si>
  <si>
    <r>
      <rPr>
        <sz val="10"/>
        <rFont val="Times New Roman"/>
        <charset val="134"/>
      </rPr>
      <t>4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三公经费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公共财政拨款预算数是指当年年初预算安排的财政拨款数，不含执行中追加预算安排。</t>
    </r>
  </si>
  <si>
    <r>
      <rPr>
        <sz val="10"/>
        <rFont val="Times New Roman"/>
        <charset val="134"/>
      </rPr>
      <t>5</t>
    </r>
    <r>
      <rPr>
        <sz val="10"/>
        <rFont val="宋体"/>
        <charset val="134"/>
      </rPr>
      <t>、为加强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三公经费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管理，按照国家和省市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厉行节约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的相关要求，贵阳市市本级因公出国（境）费、公务车购置费实行总额控制，年初未分配到部门，年度间根据实际情况按程序审批后分配到具体部门。</t>
    </r>
  </si>
  <si>
    <t>表8：</t>
  </si>
  <si>
    <t>2017年贵阳市粮食局部门政府性基金预算支出表</t>
  </si>
  <si>
    <t>本年政府性基金预算支出</t>
  </si>
  <si>
    <r>
      <rPr>
        <sz val="12"/>
        <rFont val="Times New Roman"/>
        <charset val="134"/>
      </rPr>
      <t xml:space="preserve">                          </t>
    </r>
    <r>
      <rPr>
        <sz val="12"/>
        <rFont val="宋体"/>
        <charset val="134"/>
      </rPr>
      <t>备注：此表无数据。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</si>
</sst>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#,##0.00_ ;[Red]\-#,##0.00\ "/>
    <numFmt numFmtId="179" formatCode="#,##0.00_);[Red]\(#,##0.00\)"/>
    <numFmt numFmtId="180" formatCode="#,##0.00_ "/>
  </numFmts>
  <fonts count="54">
    <font>
      <sz val="10"/>
      <name val="Times New Roman"/>
      <charset val="134"/>
    </font>
    <font>
      <sz val="12"/>
      <name val="Times New Roman"/>
      <charset val="134"/>
    </font>
    <font>
      <sz val="9"/>
      <name val="Times New Roman"/>
      <charset val="134"/>
    </font>
    <font>
      <b/>
      <sz val="9"/>
      <name val="Times New Roman"/>
      <charset val="134"/>
    </font>
    <font>
      <b/>
      <sz val="9"/>
      <name val="宋体"/>
      <charset val="134"/>
    </font>
    <font>
      <sz val="20"/>
      <name val="黑体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b/>
      <sz val="12"/>
      <name val="Times New Roman"/>
      <charset val="134"/>
    </font>
    <font>
      <b/>
      <sz val="10"/>
      <name val="Times New Roman"/>
      <charset val="134"/>
    </font>
    <font>
      <sz val="11"/>
      <name val="宋体"/>
      <charset val="134"/>
    </font>
    <font>
      <sz val="18"/>
      <name val="黑体"/>
      <charset val="134"/>
    </font>
    <font>
      <u/>
      <sz val="18"/>
      <name val="黑体"/>
      <charset val="134"/>
    </font>
    <font>
      <sz val="14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6"/>
      <color indexed="8"/>
      <name val="黑体"/>
      <charset val="134"/>
    </font>
    <font>
      <sz val="10"/>
      <color indexed="8"/>
      <name val="宋体"/>
      <charset val="134"/>
    </font>
    <font>
      <sz val="14"/>
      <color indexed="8"/>
      <name val="黑体"/>
      <charset val="134"/>
    </font>
    <font>
      <sz val="12"/>
      <color indexed="8"/>
      <name val="Times New Roman"/>
      <charset val="134"/>
    </font>
    <font>
      <b/>
      <sz val="12"/>
      <color indexed="8"/>
      <name val="宋体"/>
      <charset val="134"/>
    </font>
    <font>
      <b/>
      <sz val="12"/>
      <color indexed="8"/>
      <name val="Times New Roman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sz val="20"/>
      <color indexed="8"/>
      <name val="宋体"/>
      <charset val="134"/>
    </font>
    <font>
      <u/>
      <sz val="12"/>
      <color indexed="36"/>
      <name val="宋体"/>
      <charset val="134"/>
    </font>
    <font>
      <u/>
      <sz val="20"/>
      <color indexed="36"/>
      <name val="黑体"/>
      <charset val="134"/>
    </font>
    <font>
      <sz val="16"/>
      <color indexed="8"/>
      <name val="宋体"/>
      <charset val="134"/>
    </font>
    <font>
      <sz val="12"/>
      <name val="黑体"/>
      <charset val="134"/>
    </font>
    <font>
      <b/>
      <sz val="18"/>
      <name val="宋体"/>
      <charset val="134"/>
    </font>
    <font>
      <sz val="15"/>
      <name val="华文仿宋"/>
      <charset val="134"/>
    </font>
    <font>
      <b/>
      <sz val="11"/>
      <color indexed="42"/>
      <name val="宋体"/>
      <charset val="134"/>
    </font>
    <font>
      <b/>
      <sz val="13"/>
      <color indexed="62"/>
      <name val="宋体"/>
      <charset val="134"/>
    </font>
    <font>
      <sz val="11"/>
      <color indexed="10"/>
      <name val="宋体"/>
      <charset val="134"/>
    </font>
    <font>
      <sz val="11"/>
      <color theme="1"/>
      <name val="宋体"/>
      <charset val="134"/>
      <scheme val="minor"/>
    </font>
    <font>
      <i/>
      <sz val="11"/>
      <color indexed="23"/>
      <name val="宋体"/>
      <charset val="134"/>
    </font>
    <font>
      <b/>
      <sz val="11"/>
      <color indexed="6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20"/>
      <name val="宋体"/>
      <charset val="134"/>
    </font>
    <font>
      <sz val="11"/>
      <color indexed="42"/>
      <name val="宋体"/>
      <charset val="134"/>
    </font>
    <font>
      <b/>
      <sz val="11"/>
      <color indexed="63"/>
      <name val="宋体"/>
      <charset val="134"/>
    </font>
    <font>
      <b/>
      <sz val="15"/>
      <color indexed="62"/>
      <name val="宋体"/>
      <charset val="134"/>
    </font>
    <font>
      <b/>
      <sz val="11"/>
      <color indexed="8"/>
      <name val="宋体"/>
      <charset val="134"/>
    </font>
    <font>
      <b/>
      <sz val="18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b/>
      <sz val="16"/>
      <name val="黑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9" fillId="7" borderId="13" applyNumberFormat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3" fillId="2" borderId="8" applyNumberFormat="0" applyAlignment="0" applyProtection="0">
      <alignment vertical="center"/>
    </xf>
    <xf numFmtId="0" fontId="52" fillId="2" borderId="13" applyNumberFormat="0" applyAlignment="0" applyProtection="0">
      <alignment vertical="center"/>
    </xf>
    <xf numFmtId="0" fontId="34" fillId="6" borderId="6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</cellStyleXfs>
  <cellXfs count="120">
    <xf numFmtId="0" fontId="0" fillId="0" borderId="0" xfId="0" applyProtection="1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Border="1" applyAlignment="1" applyProtection="1">
      <alignment vertical="center"/>
    </xf>
    <xf numFmtId="0" fontId="2" fillId="2" borderId="0" xfId="0" applyFont="1" applyFill="1" applyAlignment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protection locked="0"/>
    </xf>
    <xf numFmtId="0" fontId="0" fillId="0" borderId="0" xfId="0" applyFont="1" applyProtection="1">
      <alignment vertical="center"/>
    </xf>
    <xf numFmtId="0" fontId="4" fillId="2" borderId="0" xfId="0" applyFont="1" applyFill="1" applyAlignment="1" applyProtection="1">
      <alignment horizontal="left" vertical="center"/>
    </xf>
    <xf numFmtId="0" fontId="3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177" fontId="6" fillId="2" borderId="0" xfId="0" applyNumberFormat="1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protection locked="0"/>
    </xf>
    <xf numFmtId="0" fontId="8" fillId="2" borderId="0" xfId="0" applyFont="1" applyFill="1" applyAlignment="1" applyProtection="1">
      <alignment horizontal="right" vertical="center"/>
      <protection locked="0"/>
    </xf>
    <xf numFmtId="0" fontId="9" fillId="0" borderId="1" xfId="0" applyFont="1" applyBorder="1" applyAlignment="1" applyProtection="1">
      <alignment horizontal="center" vertical="center" shrinkToFit="1"/>
    </xf>
    <xf numFmtId="0" fontId="9" fillId="0" borderId="2" xfId="0" applyFont="1" applyBorder="1" applyAlignment="1" applyProtection="1">
      <alignment horizontal="center" vertical="center" shrinkToFit="1"/>
    </xf>
    <xf numFmtId="0" fontId="9" fillId="0" borderId="1" xfId="0" applyFont="1" applyBorder="1" applyAlignment="1" applyProtection="1">
      <alignment horizontal="center" vertical="center" wrapText="1" shrinkToFit="1"/>
    </xf>
    <xf numFmtId="0" fontId="10" fillId="2" borderId="0" xfId="0" applyFont="1" applyFill="1" applyAlignment="1" applyProtection="1">
      <protection locked="0"/>
    </xf>
    <xf numFmtId="49" fontId="1" fillId="2" borderId="3" xfId="0" applyNumberFormat="1" applyFont="1" applyFill="1" applyBorder="1" applyAlignment="1" applyProtection="1">
      <protection locked="0"/>
    </xf>
    <xf numFmtId="49" fontId="1" fillId="0" borderId="3" xfId="0" applyNumberFormat="1" applyFont="1" applyBorder="1" applyAlignment="1" applyProtection="1">
      <alignment horizontal="center" vertical="center"/>
      <protection locked="0"/>
    </xf>
    <xf numFmtId="176" fontId="8" fillId="0" borderId="3" xfId="0" applyNumberFormat="1" applyFont="1" applyBorder="1" applyAlignment="1" applyProtection="1">
      <alignment horizontal="left" vertical="center" wrapText="1"/>
      <protection locked="0"/>
    </xf>
    <xf numFmtId="176" fontId="1" fillId="0" borderId="4" xfId="0" applyNumberFormat="1" applyFont="1" applyBorder="1" applyAlignment="1" applyProtection="1">
      <alignment horizontal="right" vertical="center" wrapText="1"/>
    </xf>
    <xf numFmtId="176" fontId="1" fillId="0" borderId="3" xfId="0" applyNumberFormat="1" applyFont="1" applyBorder="1" applyAlignment="1" applyProtection="1">
      <alignment horizontal="right" vertical="center" wrapText="1"/>
      <protection locked="0"/>
    </xf>
    <xf numFmtId="49" fontId="1" fillId="2" borderId="1" xfId="0" applyNumberFormat="1" applyFont="1" applyFill="1" applyBorder="1" applyAlignment="1" applyProtection="1"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176" fontId="8" fillId="0" borderId="1" xfId="0" applyNumberFormat="1" applyFont="1" applyBorder="1" applyAlignment="1" applyProtection="1">
      <alignment horizontal="left" vertical="center" wrapText="1"/>
      <protection locked="0"/>
    </xf>
    <xf numFmtId="176" fontId="1" fillId="0" borderId="2" xfId="0" applyNumberFormat="1" applyFont="1" applyBorder="1" applyAlignment="1" applyProtection="1">
      <alignment horizontal="right" vertical="center" wrapText="1"/>
    </xf>
    <xf numFmtId="176" fontId="1" fillId="0" borderId="1" xfId="0" applyNumberFormat="1" applyFont="1" applyBorder="1" applyAlignment="1" applyProtection="1">
      <alignment horizontal="right" vertical="center" wrapText="1"/>
      <protection locked="0"/>
    </xf>
    <xf numFmtId="49" fontId="1" fillId="2" borderId="0" xfId="0" applyNumberFormat="1" applyFont="1" applyFill="1" applyBorder="1" applyAlignment="1" applyProtection="1">
      <protection locked="0"/>
    </xf>
    <xf numFmtId="0" fontId="4" fillId="2" borderId="0" xfId="0" applyFont="1" applyFill="1" applyAlignment="1" applyProtection="1">
      <protection locked="0"/>
    </xf>
    <xf numFmtId="0" fontId="1" fillId="2" borderId="0" xfId="0" applyFont="1" applyFill="1" applyAlignment="1" applyProtection="1">
      <protection locked="0"/>
    </xf>
    <xf numFmtId="0" fontId="11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0" fontId="15" fillId="0" borderId="5" xfId="0" applyFont="1" applyBorder="1" applyAlignment="1" applyProtection="1">
      <alignment horizontal="center" vertical="center"/>
    </xf>
    <xf numFmtId="0" fontId="16" fillId="0" borderId="5" xfId="0" applyFont="1" applyBorder="1" applyAlignment="1" applyProtection="1">
      <alignment horizontal="center" vertical="center" wrapText="1"/>
    </xf>
    <xf numFmtId="0" fontId="1" fillId="0" borderId="1" xfId="0" applyFont="1" applyBorder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178" fontId="17" fillId="0" borderId="1" xfId="0" applyNumberFormat="1" applyFont="1" applyBorder="1" applyAlignment="1" applyProtection="1">
      <alignment horizontal="center" vertical="center" wrapText="1"/>
      <protection locked="0"/>
    </xf>
    <xf numFmtId="178" fontId="1" fillId="0" borderId="1" xfId="0" applyNumberFormat="1" applyFont="1" applyBorder="1" applyAlignment="1" applyProtection="1">
      <alignment horizontal="center" vertical="center"/>
      <protection locked="0"/>
    </xf>
    <xf numFmtId="178" fontId="1" fillId="0" borderId="1" xfId="0" applyNumberFormat="1" applyFont="1" applyBorder="1" applyAlignment="1" applyProtection="1">
      <alignment horizontal="center" vertical="center"/>
    </xf>
    <xf numFmtId="10" fontId="1" fillId="0" borderId="1" xfId="0" applyNumberFormat="1" applyFont="1" applyBorder="1" applyAlignment="1" applyProtection="1">
      <alignment horizontal="center" vertical="center"/>
      <protection locked="0"/>
    </xf>
    <xf numFmtId="10" fontId="1" fillId="0" borderId="1" xfId="0" applyNumberFormat="1" applyFont="1" applyBorder="1" applyAlignment="1" applyProtection="1">
      <alignment horizontal="center" vertical="center"/>
    </xf>
    <xf numFmtId="0" fontId="18" fillId="0" borderId="1" xfId="0" applyFont="1" applyBorder="1" applyAlignment="1" applyProtection="1">
      <alignment horizontal="center" vertical="center"/>
    </xf>
    <xf numFmtId="178" fontId="10" fillId="0" borderId="1" xfId="0" applyNumberFormat="1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/>
    </xf>
    <xf numFmtId="0" fontId="0" fillId="0" borderId="0" xfId="0" applyFont="1" applyProtection="1">
      <alignment vertical="center"/>
      <protection locked="0"/>
    </xf>
    <xf numFmtId="0" fontId="19" fillId="0" borderId="0" xfId="0" applyFont="1" applyAlignment="1" applyProtection="1">
      <alignment horizontal="center" wrapText="1"/>
      <protection locked="0"/>
    </xf>
    <xf numFmtId="0" fontId="19" fillId="0" borderId="0" xfId="0" applyFont="1" applyAlignment="1" applyProtection="1">
      <alignment horizontal="center" vertical="top" wrapText="1"/>
    </xf>
    <xf numFmtId="0" fontId="20" fillId="0" borderId="0" xfId="0" applyFont="1" applyAlignment="1" applyProtection="1">
      <alignment horizontal="left" vertical="center"/>
    </xf>
    <xf numFmtId="0" fontId="20" fillId="0" borderId="0" xfId="0" applyFont="1" applyAlignment="1" applyProtection="1">
      <alignment horizontal="right" vertical="center"/>
    </xf>
    <xf numFmtId="0" fontId="21" fillId="0" borderId="1" xfId="0" applyFont="1" applyBorder="1" applyAlignment="1" applyProtection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</xf>
    <xf numFmtId="0" fontId="17" fillId="0" borderId="0" xfId="0" applyFont="1" applyProtection="1">
      <alignment vertical="center"/>
    </xf>
    <xf numFmtId="0" fontId="22" fillId="0" borderId="1" xfId="0" applyFont="1" applyBorder="1" applyAlignment="1" applyProtection="1">
      <alignment horizontal="center" vertical="center"/>
      <protection locked="0"/>
    </xf>
    <xf numFmtId="49" fontId="22" fillId="0" borderId="1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178" fontId="24" fillId="0" borderId="1" xfId="0" applyNumberFormat="1" applyFont="1" applyBorder="1" applyAlignment="1" applyProtection="1">
      <alignment horizontal="right" vertical="center"/>
      <protection locked="0"/>
    </xf>
    <xf numFmtId="0" fontId="25" fillId="0" borderId="1" xfId="0" applyFont="1" applyBorder="1" applyAlignment="1" applyProtection="1">
      <alignment horizontal="left" vertical="center"/>
      <protection locked="0"/>
    </xf>
    <xf numFmtId="178" fontId="22" fillId="0" borderId="1" xfId="0" applyNumberFormat="1" applyFont="1" applyBorder="1" applyAlignment="1" applyProtection="1">
      <alignment horizontal="right" vertical="center"/>
      <protection locked="0"/>
    </xf>
    <xf numFmtId="49" fontId="25" fillId="0" borderId="1" xfId="0" applyNumberFormat="1" applyFont="1" applyBorder="1" applyAlignment="1" applyProtection="1">
      <alignment horizontal="left" vertical="center"/>
      <protection locked="0"/>
    </xf>
    <xf numFmtId="0" fontId="24" fillId="0" borderId="1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left" vertical="center"/>
    </xf>
    <xf numFmtId="0" fontId="6" fillId="2" borderId="0" xfId="0" applyFont="1" applyFill="1" applyAlignment="1" applyProtection="1">
      <alignment horizontal="left" vertical="center"/>
    </xf>
    <xf numFmtId="0" fontId="15" fillId="2" borderId="1" xfId="0" applyFont="1" applyFill="1" applyBorder="1" applyAlignment="1" applyProtection="1">
      <alignment horizontal="center" vertical="center" wrapText="1"/>
    </xf>
    <xf numFmtId="0" fontId="15" fillId="2" borderId="5" xfId="0" applyFont="1" applyFill="1" applyBorder="1" applyAlignment="1" applyProtection="1">
      <alignment horizontal="center" vertical="center" wrapText="1"/>
    </xf>
    <xf numFmtId="0" fontId="15" fillId="2" borderId="5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78" fontId="1" fillId="2" borderId="1" xfId="0" applyNumberFormat="1" applyFont="1" applyFill="1" applyBorder="1" applyAlignment="1" applyProtection="1">
      <alignment horizontal="left" vertical="center" wrapText="1"/>
    </xf>
    <xf numFmtId="179" fontId="1" fillId="2" borderId="1" xfId="0" applyNumberFormat="1" applyFont="1" applyFill="1" applyBorder="1" applyAlignment="1" applyProtection="1">
      <alignment horizontal="right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49" fontId="8" fillId="0" borderId="1" xfId="0" applyNumberFormat="1" applyFont="1" applyBorder="1" applyAlignment="1" applyProtection="1">
      <alignment horizontal="left" vertical="center" wrapText="1"/>
      <protection locked="0"/>
    </xf>
    <xf numFmtId="178" fontId="1" fillId="0" borderId="1" xfId="0" applyNumberFormat="1" applyFont="1" applyBorder="1" applyAlignment="1" applyProtection="1">
      <alignment horizontal="right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178" fontId="10" fillId="2" borderId="1" xfId="0" applyNumberFormat="1" applyFont="1" applyFill="1" applyBorder="1" applyAlignment="1" applyProtection="1">
      <alignment horizontal="right" vertical="center"/>
      <protection locked="0"/>
    </xf>
    <xf numFmtId="0" fontId="26" fillId="0" borderId="0" xfId="0" applyFont="1" applyAlignment="1" applyProtection="1"/>
    <xf numFmtId="0" fontId="27" fillId="0" borderId="0" xfId="0" applyFont="1" applyAlignment="1" applyProtection="1"/>
    <xf numFmtId="0" fontId="25" fillId="0" borderId="0" xfId="0" applyFont="1" applyAlignment="1" applyProtection="1"/>
    <xf numFmtId="0" fontId="28" fillId="0" borderId="0" xfId="0" applyFont="1" applyAlignment="1" applyProtection="1"/>
    <xf numFmtId="0" fontId="5" fillId="0" borderId="0" xfId="0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right"/>
    </xf>
    <xf numFmtId="0" fontId="30" fillId="0" borderId="1" xfId="0" applyFont="1" applyBorder="1" applyAlignment="1" applyProtection="1">
      <alignment horizontal="center" vertical="center"/>
    </xf>
    <xf numFmtId="0" fontId="19" fillId="0" borderId="1" xfId="0" applyFont="1" applyBorder="1" applyAlignment="1" applyProtection="1">
      <alignment horizontal="center" vertical="center"/>
    </xf>
    <xf numFmtId="0" fontId="23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left" vertical="center"/>
    </xf>
    <xf numFmtId="180" fontId="1" fillId="0" borderId="1" xfId="0" applyNumberFormat="1" applyFont="1" applyBorder="1" applyAlignment="1" applyProtection="1">
      <alignment horizontal="right" vertical="center" wrapText="1"/>
    </xf>
    <xf numFmtId="0" fontId="8" fillId="0" borderId="5" xfId="0" applyFont="1" applyBorder="1" applyAlignment="1" applyProtection="1">
      <alignment horizontal="left" vertical="center"/>
    </xf>
    <xf numFmtId="180" fontId="1" fillId="0" borderId="1" xfId="0" applyNumberFormat="1" applyFont="1" applyBorder="1" applyAlignment="1" applyProtection="1">
      <alignment horizontal="right" vertical="center" wrapText="1"/>
      <protection locked="0"/>
    </xf>
    <xf numFmtId="180" fontId="1" fillId="0" borderId="5" xfId="0" applyNumberFormat="1" applyFont="1" applyBorder="1" applyAlignment="1" applyProtection="1">
      <alignment horizontal="right" vertical="center" wrapText="1"/>
    </xf>
    <xf numFmtId="0" fontId="31" fillId="0" borderId="1" xfId="0" applyFont="1" applyBorder="1" applyAlignment="1" applyProtection="1">
      <alignment horizontal="center" vertical="center"/>
    </xf>
    <xf numFmtId="180" fontId="31" fillId="0" borderId="1" xfId="0" applyNumberFormat="1" applyFont="1" applyBorder="1" applyAlignment="1" applyProtection="1">
      <alignment horizontal="right" vertical="center" wrapText="1"/>
    </xf>
    <xf numFmtId="178" fontId="1" fillId="2" borderId="1" xfId="0" applyNumberFormat="1" applyFont="1" applyFill="1" applyBorder="1" applyAlignment="1" applyProtection="1">
      <alignment horizontal="center" vertical="center" wrapText="1"/>
    </xf>
    <xf numFmtId="176" fontId="1" fillId="0" borderId="3" xfId="0" applyNumberFormat="1" applyFont="1" applyBorder="1" applyAlignment="1" applyProtection="1">
      <alignment horizontal="right" vertical="center" wrapText="1"/>
    </xf>
    <xf numFmtId="0" fontId="9" fillId="0" borderId="4" xfId="0" applyFont="1" applyBorder="1" applyAlignment="1" applyProtection="1">
      <alignment horizontal="center" vertical="center" wrapText="1" shrinkToFit="1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176" fontId="1" fillId="0" borderId="4" xfId="0" applyNumberFormat="1" applyFont="1" applyBorder="1" applyAlignment="1" applyProtection="1">
      <alignment horizontal="right" vertical="center" wrapText="1"/>
      <protection locked="0"/>
    </xf>
    <xf numFmtId="176" fontId="1" fillId="0" borderId="1" xfId="0" applyNumberFormat="1" applyFont="1" applyBorder="1" applyAlignment="1" applyProtection="1">
      <alignment horizontal="right" vertical="center" wrapText="1"/>
    </xf>
    <xf numFmtId="176" fontId="1" fillId="0" borderId="2" xfId="0" applyNumberFormat="1" applyFont="1" applyBorder="1" applyAlignment="1" applyProtection="1">
      <alignment horizontal="right" vertical="center" wrapText="1"/>
      <protection locked="0"/>
    </xf>
    <xf numFmtId="176" fontId="10" fillId="2" borderId="1" xfId="0" applyNumberFormat="1" applyFont="1" applyFill="1" applyBorder="1" applyAlignment="1" applyProtection="1">
      <protection locked="0"/>
    </xf>
    <xf numFmtId="176" fontId="10" fillId="2" borderId="1" xfId="0" applyNumberFormat="1" applyFont="1" applyFill="1" applyBorder="1" applyAlignment="1" applyProtection="1">
      <alignment horizontal="right" vertical="center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 wrapText="1" shrinkToFit="1"/>
    </xf>
    <xf numFmtId="176" fontId="10" fillId="2" borderId="2" xfId="0" applyNumberFormat="1" applyFont="1" applyFill="1" applyBorder="1" applyAlignment="1" applyProtection="1">
      <protection locked="0"/>
    </xf>
    <xf numFmtId="0" fontId="10" fillId="2" borderId="1" xfId="0" applyFont="1" applyFill="1" applyBorder="1" applyAlignment="1" applyProtection="1">
      <protection locked="0"/>
    </xf>
    <xf numFmtId="0" fontId="4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right"/>
    </xf>
    <xf numFmtId="0" fontId="8" fillId="0" borderId="1" xfId="0" applyFont="1" applyBorder="1" applyAlignment="1" applyProtection="1">
      <alignment vertical="center" indent="2"/>
    </xf>
    <xf numFmtId="0" fontId="28" fillId="0" borderId="1" xfId="0" applyFont="1" applyBorder="1" applyAlignment="1" applyProtection="1"/>
    <xf numFmtId="0" fontId="0" fillId="0" borderId="0" xfId="0" applyAlignment="1" applyProtection="1">
      <alignment horizontal="left" vertical="center"/>
    </xf>
    <xf numFmtId="0" fontId="32" fillId="0" borderId="1" xfId="0" applyFont="1" applyBorder="1" applyAlignment="1" applyProtection="1">
      <alignment horizontal="center" vertical="center"/>
    </xf>
    <xf numFmtId="0" fontId="33" fillId="0" borderId="1" xfId="0" applyFont="1" applyBorder="1" applyAlignment="1" applyProtection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9"/>
  <sheetViews>
    <sheetView workbookViewId="0">
      <selection activeCell="A9" sqref="A9"/>
    </sheetView>
  </sheetViews>
  <sheetFormatPr defaultColWidth="5" defaultRowHeight="12.75"/>
  <cols>
    <col min="1" max="1" width="97.1666666666667" style="117" customWidth="1"/>
    <col min="2" max="16384" width="5" style="117"/>
  </cols>
  <sheetData>
    <row r="1" ht="45" customHeight="1" spans="1:1">
      <c r="A1" s="118" t="s">
        <v>0</v>
      </c>
    </row>
    <row r="2" ht="36" customHeight="1" spans="1:1">
      <c r="A2" s="119" t="s">
        <v>1</v>
      </c>
    </row>
    <row r="3" ht="36" customHeight="1" spans="1:1">
      <c r="A3" s="119" t="s">
        <v>2</v>
      </c>
    </row>
    <row r="4" ht="36" customHeight="1" spans="1:1">
      <c r="A4" s="119" t="s">
        <v>3</v>
      </c>
    </row>
    <row r="5" ht="36" customHeight="1" spans="1:1">
      <c r="A5" s="119" t="s">
        <v>4</v>
      </c>
    </row>
    <row r="6" ht="36" customHeight="1" spans="1:1">
      <c r="A6" s="119" t="s">
        <v>5</v>
      </c>
    </row>
    <row r="7" ht="36" customHeight="1" spans="1:1">
      <c r="A7" s="119" t="s">
        <v>6</v>
      </c>
    </row>
    <row r="8" ht="36" customHeight="1" spans="1:1">
      <c r="A8" s="119" t="s">
        <v>7</v>
      </c>
    </row>
    <row r="9" ht="36" customHeight="1" spans="1:1">
      <c r="A9" s="119" t="s">
        <v>8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25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D8" sqref="D8"/>
    </sheetView>
  </sheetViews>
  <sheetFormatPr defaultColWidth="9" defaultRowHeight="12.75" customHeight="1" outlineLevelCol="3"/>
  <cols>
    <col min="1" max="1" width="50.8333333333333" style="86" customWidth="1"/>
    <col min="2" max="2" width="20.8333333333333" style="86" customWidth="1"/>
    <col min="3" max="3" width="50.8333333333333" style="86" customWidth="1"/>
    <col min="4" max="4" width="20.8333333333333" style="86" customWidth="1"/>
    <col min="5" max="243" width="6.83333333333333" style="86" customWidth="1"/>
    <col min="244" max="16384" width="9.33333333333333" style="6"/>
  </cols>
  <sheetData>
    <row r="1" ht="13.5" customHeight="1" spans="1:4">
      <c r="A1" s="113" t="s">
        <v>9</v>
      </c>
      <c r="B1" s="113"/>
      <c r="C1" s="113"/>
      <c r="D1" s="113"/>
    </row>
    <row r="2" ht="25.5" spans="1:4">
      <c r="A2" s="87" t="s">
        <v>10</v>
      </c>
      <c r="B2" s="88"/>
      <c r="C2" s="88"/>
      <c r="D2" s="88"/>
    </row>
    <row r="3" s="83" customFormat="1" ht="14.25" spans="1:4">
      <c r="A3" s="86" t="s">
        <v>11</v>
      </c>
      <c r="D3" s="114" t="s">
        <v>12</v>
      </c>
    </row>
    <row r="4" s="84" customFormat="1" ht="25.5" spans="1:4">
      <c r="A4" s="90" t="s">
        <v>13</v>
      </c>
      <c r="B4" s="91"/>
      <c r="C4" s="90" t="s">
        <v>14</v>
      </c>
      <c r="D4" s="91"/>
    </row>
    <row r="5" s="85" customFormat="1" ht="14.25" spans="1:4">
      <c r="A5" s="45" t="s">
        <v>15</v>
      </c>
      <c r="B5" s="92" t="s">
        <v>16</v>
      </c>
      <c r="C5" s="45" t="s">
        <v>17</v>
      </c>
      <c r="D5" s="92" t="s">
        <v>16</v>
      </c>
    </row>
    <row r="6" ht="15.75" customHeight="1" spans="1:4">
      <c r="A6" s="115" t="s">
        <v>18</v>
      </c>
      <c r="B6" s="94">
        <v>3191.68</v>
      </c>
      <c r="C6" s="93" t="s">
        <v>19</v>
      </c>
      <c r="D6" s="96">
        <v>987.68</v>
      </c>
    </row>
    <row r="7" ht="18" customHeight="1" spans="1:4">
      <c r="A7" s="115" t="s">
        <v>20</v>
      </c>
      <c r="B7" s="94"/>
      <c r="C7" s="93" t="s">
        <v>21</v>
      </c>
      <c r="D7" s="96">
        <v>2209.48</v>
      </c>
    </row>
    <row r="8" ht="18" customHeight="1" spans="1:4">
      <c r="A8" s="93" t="s">
        <v>22</v>
      </c>
      <c r="B8" s="94"/>
      <c r="C8" s="93" t="s">
        <v>23</v>
      </c>
      <c r="D8" s="96"/>
    </row>
    <row r="9" ht="18" customHeight="1" spans="1:4">
      <c r="A9" s="93" t="s">
        <v>24</v>
      </c>
      <c r="B9" s="94"/>
      <c r="C9" s="93" t="s">
        <v>25</v>
      </c>
      <c r="D9" s="96"/>
    </row>
    <row r="10" ht="18" customHeight="1" spans="1:4">
      <c r="A10" s="93" t="s">
        <v>26</v>
      </c>
      <c r="B10" s="94"/>
      <c r="C10" s="93" t="s">
        <v>27</v>
      </c>
      <c r="D10" s="96"/>
    </row>
    <row r="11" ht="18" customHeight="1" spans="1:4">
      <c r="A11" s="93" t="s">
        <v>28</v>
      </c>
      <c r="B11" s="94"/>
      <c r="C11" s="93"/>
      <c r="D11" s="96"/>
    </row>
    <row r="12" ht="18" customHeight="1" spans="1:4">
      <c r="A12" s="93" t="s">
        <v>29</v>
      </c>
      <c r="B12" s="94"/>
      <c r="C12" s="93"/>
      <c r="D12" s="96"/>
    </row>
    <row r="13" ht="18" customHeight="1" spans="1:4">
      <c r="A13" s="116"/>
      <c r="B13" s="94"/>
      <c r="C13" s="93"/>
      <c r="D13" s="96"/>
    </row>
    <row r="14" ht="18" customHeight="1" spans="1:4">
      <c r="A14" s="116"/>
      <c r="B14" s="94"/>
      <c r="C14" s="93"/>
      <c r="D14" s="96"/>
    </row>
    <row r="15" ht="18" customHeight="1" spans="1:4">
      <c r="A15" s="116"/>
      <c r="B15" s="94"/>
      <c r="C15" s="93"/>
      <c r="D15" s="96"/>
    </row>
    <row r="16" ht="18" customHeight="1" spans="1:4">
      <c r="A16" s="116"/>
      <c r="B16" s="94"/>
      <c r="C16" s="93"/>
      <c r="D16" s="96"/>
    </row>
    <row r="17" ht="18" customHeight="1" spans="1:4">
      <c r="A17" s="116"/>
      <c r="B17" s="94"/>
      <c r="C17" s="93"/>
      <c r="D17" s="96"/>
    </row>
    <row r="18" ht="18" customHeight="1" spans="1:4">
      <c r="A18" s="116"/>
      <c r="B18" s="94"/>
      <c r="C18" s="93"/>
      <c r="D18" s="96"/>
    </row>
    <row r="19" ht="18" customHeight="1" spans="1:4">
      <c r="A19" s="116"/>
      <c r="B19" s="94"/>
      <c r="C19" s="93"/>
      <c r="D19" s="96"/>
    </row>
    <row r="20" ht="18" customHeight="1" spans="1:4">
      <c r="A20" s="116"/>
      <c r="B20" s="94"/>
      <c r="C20" s="93"/>
      <c r="D20" s="96"/>
    </row>
    <row r="21" ht="18" customHeight="1" spans="1:4">
      <c r="A21" s="93"/>
      <c r="B21" s="94"/>
      <c r="C21" s="93"/>
      <c r="D21" s="96"/>
    </row>
    <row r="22" ht="18" customHeight="1" spans="1:4">
      <c r="A22" s="93" t="s">
        <v>30</v>
      </c>
      <c r="B22" s="94">
        <f>SUM(B6:B13)</f>
        <v>3191.68</v>
      </c>
      <c r="C22" s="93" t="s">
        <v>31</v>
      </c>
      <c r="D22" s="94">
        <f>SUM(D6:D13)</f>
        <v>3197.16</v>
      </c>
    </row>
    <row r="23" ht="18" customHeight="1" spans="1:4">
      <c r="A23" s="93" t="s">
        <v>32</v>
      </c>
      <c r="B23" s="94"/>
      <c r="C23" s="93" t="s">
        <v>33</v>
      </c>
      <c r="D23" s="96"/>
    </row>
    <row r="24" ht="18" customHeight="1" spans="1:4">
      <c r="A24" s="93" t="s">
        <v>34</v>
      </c>
      <c r="B24" s="94">
        <v>5.48</v>
      </c>
      <c r="C24" s="93"/>
      <c r="D24" s="96"/>
    </row>
    <row r="25" ht="18" customHeight="1" spans="1:4">
      <c r="A25" s="98" t="s">
        <v>35</v>
      </c>
      <c r="B25" s="99">
        <f>SUM(B22:B24)</f>
        <v>3197.16</v>
      </c>
      <c r="C25" s="98" t="s">
        <v>36</v>
      </c>
      <c r="D25" s="99">
        <f>SUM(D22:D23)</f>
        <v>3197.16</v>
      </c>
    </row>
  </sheetData>
  <mergeCells count="4">
    <mergeCell ref="A1:D1"/>
    <mergeCell ref="A2:D2"/>
    <mergeCell ref="A4:B4"/>
    <mergeCell ref="C4:D4"/>
  </mergeCells>
  <printOptions horizontalCentered="1"/>
  <pageMargins left="0.425" right="0.385416666666667" top="0.625694444444444" bottom="0.661111111111111" header="0.310416666666667" footer="0.425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23"/>
  <sheetViews>
    <sheetView showZeros="0" workbookViewId="0">
      <pane xSplit="4" ySplit="6" topLeftCell="E7" activePane="bottomRight" state="frozen"/>
      <selection/>
      <selection pane="topRight"/>
      <selection pane="bottomLeft"/>
      <selection pane="bottomRight" activeCell="E11" sqref="E11"/>
    </sheetView>
  </sheetViews>
  <sheetFormatPr defaultColWidth="5.33333333333333" defaultRowHeight="12.75" customHeight="1"/>
  <cols>
    <col min="1" max="1" width="4.83333333333333" style="3" customWidth="1"/>
    <col min="2" max="2" width="4.83333333333333" style="4" customWidth="1"/>
    <col min="3" max="3" width="4.83333333333333" style="3" customWidth="1"/>
    <col min="4" max="4" width="25.5" style="5" customWidth="1"/>
    <col min="5" max="5" width="11.6666666666667" style="5" customWidth="1"/>
    <col min="6" max="6" width="6.16666666666667" style="5" customWidth="1"/>
    <col min="7" max="7" width="13" style="5" customWidth="1"/>
    <col min="8" max="8" width="15" style="5" customWidth="1"/>
    <col min="9" max="11" width="10.8333333333333" style="5" customWidth="1"/>
    <col min="12" max="12" width="7" style="5" customWidth="1"/>
    <col min="13" max="14" width="10.8333333333333" style="5" customWidth="1"/>
    <col min="15" max="15" width="12.8333333333333" style="5" customWidth="1"/>
    <col min="16" max="16" width="6.83333333333333" style="5" customWidth="1"/>
  </cols>
  <sheetData>
    <row r="1" ht="13.5" customHeight="1" spans="1:12">
      <c r="A1" s="7" t="s">
        <v>37</v>
      </c>
      <c r="B1" s="8"/>
      <c r="C1" s="8"/>
      <c r="D1" s="8"/>
      <c r="E1" s="8"/>
      <c r="F1" s="8"/>
      <c r="G1" s="8"/>
      <c r="H1" s="8"/>
      <c r="I1" s="8"/>
      <c r="K1" s="8"/>
      <c r="L1" s="8"/>
    </row>
    <row r="2" ht="25.5" customHeight="1" spans="1:15">
      <c r="A2" s="9" t="s">
        <v>38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ht="15" customHeight="1" spans="1:15">
      <c r="A3" s="10"/>
      <c r="B3" s="11" t="s">
        <v>11</v>
      </c>
      <c r="C3" s="10"/>
      <c r="D3" s="12"/>
      <c r="E3" s="12"/>
      <c r="F3" s="12"/>
      <c r="G3" s="12"/>
      <c r="H3" s="12"/>
      <c r="I3" s="12"/>
      <c r="K3" s="12"/>
      <c r="L3" s="13"/>
      <c r="N3" s="13"/>
      <c r="O3" s="13" t="s">
        <v>12</v>
      </c>
    </row>
    <row r="4" ht="13.5" customHeight="1" spans="1:15">
      <c r="A4" s="14" t="s">
        <v>15</v>
      </c>
      <c r="B4" s="14"/>
      <c r="C4" s="14"/>
      <c r="D4" s="14"/>
      <c r="E4" s="16" t="s">
        <v>35</v>
      </c>
      <c r="F4" s="16" t="s">
        <v>34</v>
      </c>
      <c r="G4" s="16" t="s">
        <v>39</v>
      </c>
      <c r="H4" s="16"/>
      <c r="I4" s="16"/>
      <c r="J4" s="16"/>
      <c r="K4" s="16"/>
      <c r="L4" s="16"/>
      <c r="M4" s="16"/>
      <c r="N4" s="16"/>
      <c r="O4" s="16" t="s">
        <v>32</v>
      </c>
    </row>
    <row r="5" ht="29.25" customHeight="1" spans="1:15">
      <c r="A5" s="16" t="s">
        <v>40</v>
      </c>
      <c r="B5" s="16"/>
      <c r="C5" s="16"/>
      <c r="D5" s="14" t="s">
        <v>41</v>
      </c>
      <c r="E5" s="16"/>
      <c r="F5" s="16"/>
      <c r="G5" s="16" t="s">
        <v>42</v>
      </c>
      <c r="H5" s="16" t="s">
        <v>43</v>
      </c>
      <c r="I5" s="16" t="s">
        <v>44</v>
      </c>
      <c r="J5" s="16" t="s">
        <v>45</v>
      </c>
      <c r="K5" s="16" t="s">
        <v>46</v>
      </c>
      <c r="L5" s="16" t="s">
        <v>47</v>
      </c>
      <c r="M5" s="16" t="s">
        <v>48</v>
      </c>
      <c r="N5" s="16" t="s">
        <v>49</v>
      </c>
      <c r="O5" s="16"/>
    </row>
    <row r="6" s="1" customFormat="1" ht="15.75" customHeight="1" spans="1:15">
      <c r="A6" s="14" t="s">
        <v>50</v>
      </c>
      <c r="B6" s="14" t="s">
        <v>51</v>
      </c>
      <c r="C6" s="14" t="s">
        <v>52</v>
      </c>
      <c r="D6" s="14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="1" customFormat="1" ht="15.75" customHeight="1" spans="1:15">
      <c r="A7" s="73" t="s">
        <v>53</v>
      </c>
      <c r="B7" s="73" t="s">
        <v>54</v>
      </c>
      <c r="C7" s="74" t="s">
        <v>55</v>
      </c>
      <c r="D7" s="100" t="s">
        <v>56</v>
      </c>
      <c r="E7" s="20">
        <v>49.15</v>
      </c>
      <c r="F7" s="25"/>
      <c r="G7" s="20">
        <v>49.15</v>
      </c>
      <c r="H7" s="20">
        <v>49.15</v>
      </c>
      <c r="I7" s="110"/>
      <c r="J7" s="16"/>
      <c r="K7" s="110"/>
      <c r="L7" s="16"/>
      <c r="M7" s="16"/>
      <c r="N7" s="110"/>
      <c r="O7" s="16"/>
    </row>
    <row r="8" s="1" customFormat="1" ht="15.75" customHeight="1" spans="1:16">
      <c r="A8" s="23" t="s">
        <v>57</v>
      </c>
      <c r="B8" s="24" t="s">
        <v>55</v>
      </c>
      <c r="C8" s="24" t="s">
        <v>55</v>
      </c>
      <c r="D8" s="103" t="s">
        <v>58</v>
      </c>
      <c r="E8" s="20">
        <v>938.53</v>
      </c>
      <c r="F8" s="25"/>
      <c r="G8" s="20">
        <v>938.53</v>
      </c>
      <c r="H8" s="20">
        <v>938.53</v>
      </c>
      <c r="I8" s="26"/>
      <c r="J8" s="107"/>
      <c r="K8" s="106"/>
      <c r="L8" s="27"/>
      <c r="M8" s="107"/>
      <c r="N8" s="111"/>
      <c r="O8" s="112"/>
      <c r="P8" s="17"/>
    </row>
    <row r="9" s="1" customFormat="1" ht="15.75" customHeight="1" spans="1:16">
      <c r="A9" s="23" t="s">
        <v>57</v>
      </c>
      <c r="B9" s="24" t="s">
        <v>55</v>
      </c>
      <c r="C9" s="24" t="s">
        <v>54</v>
      </c>
      <c r="D9" s="103" t="s">
        <v>59</v>
      </c>
      <c r="E9" s="20">
        <v>133.25</v>
      </c>
      <c r="F9" s="25"/>
      <c r="G9" s="20">
        <v>133.25</v>
      </c>
      <c r="H9" s="20">
        <v>133.25</v>
      </c>
      <c r="I9" s="26"/>
      <c r="J9" s="107"/>
      <c r="K9" s="106"/>
      <c r="L9" s="27"/>
      <c r="M9" s="107"/>
      <c r="N9" s="111"/>
      <c r="O9" s="112"/>
      <c r="P9" s="17"/>
    </row>
    <row r="10" s="1" customFormat="1" ht="15.75" customHeight="1" spans="1:16">
      <c r="A10" s="23" t="s">
        <v>57</v>
      </c>
      <c r="B10" s="24" t="s">
        <v>55</v>
      </c>
      <c r="C10" s="24" t="s">
        <v>60</v>
      </c>
      <c r="D10" s="103" t="s">
        <v>61</v>
      </c>
      <c r="E10" s="20">
        <v>1998.23</v>
      </c>
      <c r="F10" s="25"/>
      <c r="G10" s="20">
        <v>1998.23</v>
      </c>
      <c r="H10" s="20">
        <v>1998.23</v>
      </c>
      <c r="I10" s="26"/>
      <c r="J10" s="107"/>
      <c r="K10" s="106"/>
      <c r="L10" s="27"/>
      <c r="M10" s="107"/>
      <c r="N10" s="111"/>
      <c r="O10" s="112"/>
      <c r="P10" s="17"/>
    </row>
    <row r="11" s="1" customFormat="1" ht="15.75" customHeight="1" spans="1:16">
      <c r="A11" s="23" t="s">
        <v>57</v>
      </c>
      <c r="B11" s="24" t="s">
        <v>62</v>
      </c>
      <c r="C11" s="24" t="s">
        <v>63</v>
      </c>
      <c r="D11" s="100" t="s">
        <v>64</v>
      </c>
      <c r="E11" s="20">
        <v>78</v>
      </c>
      <c r="F11" s="25"/>
      <c r="G11" s="20">
        <v>78</v>
      </c>
      <c r="H11" s="20">
        <v>78</v>
      </c>
      <c r="I11" s="26"/>
      <c r="J11" s="107"/>
      <c r="K11" s="106"/>
      <c r="L11" s="27"/>
      <c r="M11" s="107"/>
      <c r="N11" s="111"/>
      <c r="O11" s="112"/>
      <c r="P11" s="17"/>
    </row>
    <row r="12" s="1" customFormat="1" ht="15.75" customHeight="1" spans="1:16">
      <c r="A12" s="23"/>
      <c r="B12" s="24"/>
      <c r="C12" s="24"/>
      <c r="D12" s="24"/>
      <c r="E12" s="20">
        <f t="shared" ref="E12:E22" si="0">SUM(F12:G12,O12)</f>
        <v>0</v>
      </c>
      <c r="F12" s="25"/>
      <c r="G12" s="25"/>
      <c r="H12" s="105">
        <f t="shared" ref="H12:H22" si="1">SUM(K12:L12)</f>
        <v>0</v>
      </c>
      <c r="I12" s="26"/>
      <c r="J12" s="107"/>
      <c r="K12" s="106"/>
      <c r="L12" s="27"/>
      <c r="M12" s="107"/>
      <c r="N12" s="111"/>
      <c r="O12" s="112"/>
      <c r="P12" s="17"/>
    </row>
    <row r="13" s="1" customFormat="1" ht="15.75" customHeight="1" spans="1:16">
      <c r="A13" s="23"/>
      <c r="B13" s="24"/>
      <c r="C13" s="24"/>
      <c r="D13" s="24"/>
      <c r="E13" s="20">
        <f t="shared" si="0"/>
        <v>0</v>
      </c>
      <c r="F13" s="25"/>
      <c r="G13" s="25"/>
      <c r="H13" s="105">
        <f t="shared" si="1"/>
        <v>0</v>
      </c>
      <c r="I13" s="26"/>
      <c r="J13" s="107"/>
      <c r="K13" s="106"/>
      <c r="L13" s="27"/>
      <c r="M13" s="107"/>
      <c r="N13" s="111"/>
      <c r="O13" s="112"/>
      <c r="P13" s="17"/>
    </row>
    <row r="14" s="1" customFormat="1" ht="15.75" customHeight="1" spans="1:16">
      <c r="A14" s="23"/>
      <c r="B14" s="24"/>
      <c r="C14" s="24"/>
      <c r="D14" s="24"/>
      <c r="E14" s="20">
        <f t="shared" si="0"/>
        <v>0</v>
      </c>
      <c r="F14" s="25"/>
      <c r="G14" s="25"/>
      <c r="H14" s="105">
        <f t="shared" si="1"/>
        <v>0</v>
      </c>
      <c r="I14" s="26"/>
      <c r="J14" s="107"/>
      <c r="K14" s="106"/>
      <c r="L14" s="27"/>
      <c r="M14" s="107"/>
      <c r="N14" s="111"/>
      <c r="O14" s="112"/>
      <c r="P14" s="17"/>
    </row>
    <row r="15" s="1" customFormat="1" ht="15.75" customHeight="1" spans="1:16">
      <c r="A15" s="23"/>
      <c r="B15" s="24"/>
      <c r="C15" s="24"/>
      <c r="D15" s="24"/>
      <c r="E15" s="20">
        <f t="shared" si="0"/>
        <v>0</v>
      </c>
      <c r="F15" s="25"/>
      <c r="G15" s="25"/>
      <c r="H15" s="105">
        <f t="shared" si="1"/>
        <v>0</v>
      </c>
      <c r="I15" s="26"/>
      <c r="J15" s="107"/>
      <c r="K15" s="106"/>
      <c r="L15" s="27"/>
      <c r="M15" s="107"/>
      <c r="N15" s="111"/>
      <c r="O15" s="112"/>
      <c r="P15" s="17"/>
    </row>
    <row r="16" s="1" customFormat="1" ht="15.75" customHeight="1" spans="1:16">
      <c r="A16" s="23"/>
      <c r="B16" s="24"/>
      <c r="C16" s="24"/>
      <c r="D16" s="24"/>
      <c r="E16" s="20">
        <f t="shared" si="0"/>
        <v>0</v>
      </c>
      <c r="F16" s="25"/>
      <c r="G16" s="25"/>
      <c r="H16" s="105">
        <f t="shared" si="1"/>
        <v>0</v>
      </c>
      <c r="I16" s="26"/>
      <c r="J16" s="107"/>
      <c r="K16" s="106"/>
      <c r="L16" s="27"/>
      <c r="M16" s="107"/>
      <c r="N16" s="111"/>
      <c r="O16" s="112"/>
      <c r="P16" s="17"/>
    </row>
    <row r="17" s="1" customFormat="1" ht="15.75" customHeight="1" spans="1:16">
      <c r="A17" s="23"/>
      <c r="B17" s="24"/>
      <c r="C17" s="24"/>
      <c r="D17" s="24"/>
      <c r="E17" s="20">
        <f t="shared" si="0"/>
        <v>0</v>
      </c>
      <c r="F17" s="25"/>
      <c r="G17" s="25"/>
      <c r="H17" s="105">
        <f t="shared" si="1"/>
        <v>0</v>
      </c>
      <c r="I17" s="26"/>
      <c r="J17" s="107"/>
      <c r="K17" s="106"/>
      <c r="L17" s="27"/>
      <c r="M17" s="107"/>
      <c r="N17" s="111"/>
      <c r="O17" s="112"/>
      <c r="P17" s="17"/>
    </row>
    <row r="18" s="1" customFormat="1" ht="15.75" customHeight="1" spans="1:16">
      <c r="A18" s="23"/>
      <c r="B18" s="24"/>
      <c r="C18" s="24"/>
      <c r="D18" s="24"/>
      <c r="E18" s="20">
        <f t="shared" si="0"/>
        <v>0</v>
      </c>
      <c r="F18" s="25"/>
      <c r="G18" s="25"/>
      <c r="H18" s="105">
        <f t="shared" si="1"/>
        <v>0</v>
      </c>
      <c r="I18" s="26"/>
      <c r="J18" s="107"/>
      <c r="K18" s="106"/>
      <c r="L18" s="27"/>
      <c r="M18" s="107"/>
      <c r="N18" s="111"/>
      <c r="O18" s="112"/>
      <c r="P18" s="17"/>
    </row>
    <row r="19" s="1" customFormat="1" ht="15.75" customHeight="1" spans="1:16">
      <c r="A19" s="23"/>
      <c r="B19" s="24"/>
      <c r="C19" s="24"/>
      <c r="D19" s="24"/>
      <c r="E19" s="20">
        <f t="shared" si="0"/>
        <v>0</v>
      </c>
      <c r="F19" s="25"/>
      <c r="G19" s="25"/>
      <c r="H19" s="105">
        <f t="shared" si="1"/>
        <v>0</v>
      </c>
      <c r="I19" s="26"/>
      <c r="J19" s="107"/>
      <c r="K19" s="106"/>
      <c r="L19" s="27"/>
      <c r="M19" s="107"/>
      <c r="N19" s="111"/>
      <c r="O19" s="112"/>
      <c r="P19" s="17"/>
    </row>
    <row r="20" s="1" customFormat="1" ht="15.75" customHeight="1" spans="1:16">
      <c r="A20" s="23"/>
      <c r="B20" s="24"/>
      <c r="C20" s="24"/>
      <c r="D20" s="24"/>
      <c r="E20" s="20">
        <f t="shared" si="0"/>
        <v>0</v>
      </c>
      <c r="F20" s="25"/>
      <c r="G20" s="25"/>
      <c r="H20" s="105">
        <f t="shared" si="1"/>
        <v>0</v>
      </c>
      <c r="I20" s="26"/>
      <c r="J20" s="107"/>
      <c r="K20" s="106"/>
      <c r="L20" s="27"/>
      <c r="M20" s="107"/>
      <c r="N20" s="111"/>
      <c r="O20" s="112"/>
      <c r="P20" s="17"/>
    </row>
    <row r="21" s="1" customFormat="1" ht="15.75" customHeight="1" spans="1:16">
      <c r="A21" s="23"/>
      <c r="B21" s="24"/>
      <c r="C21" s="24"/>
      <c r="D21" s="24"/>
      <c r="E21" s="20">
        <f t="shared" si="0"/>
        <v>0</v>
      </c>
      <c r="F21" s="25"/>
      <c r="G21" s="25"/>
      <c r="H21" s="105">
        <f t="shared" si="1"/>
        <v>0</v>
      </c>
      <c r="I21" s="26"/>
      <c r="J21" s="107"/>
      <c r="K21" s="106"/>
      <c r="L21" s="27"/>
      <c r="M21" s="107"/>
      <c r="N21" s="111"/>
      <c r="O21" s="112"/>
      <c r="P21" s="17"/>
    </row>
    <row r="22" s="1" customFormat="1" ht="15.75" customHeight="1" spans="1:16">
      <c r="A22" s="23"/>
      <c r="B22" s="24"/>
      <c r="C22" s="24"/>
      <c r="D22" s="24"/>
      <c r="E22" s="20">
        <f t="shared" si="0"/>
        <v>0</v>
      </c>
      <c r="F22" s="25"/>
      <c r="G22" s="25"/>
      <c r="H22" s="105">
        <f t="shared" si="1"/>
        <v>0</v>
      </c>
      <c r="I22" s="26"/>
      <c r="J22" s="107"/>
      <c r="K22" s="106"/>
      <c r="L22" s="27"/>
      <c r="M22" s="107"/>
      <c r="N22" s="111"/>
      <c r="O22" s="112"/>
      <c r="P22" s="17"/>
    </row>
    <row r="23" s="1" customFormat="1" ht="15.75" customHeight="1" spans="1:16">
      <c r="A23" s="23"/>
      <c r="B23" s="24"/>
      <c r="C23" s="24"/>
      <c r="D23" s="81" t="s">
        <v>65</v>
      </c>
      <c r="E23" s="109">
        <f t="shared" ref="E23:H23" si="2">SUM(E7:E22)</f>
        <v>3197.16</v>
      </c>
      <c r="F23" s="109">
        <f t="shared" si="2"/>
        <v>0</v>
      </c>
      <c r="G23" s="109">
        <f t="shared" si="2"/>
        <v>3197.16</v>
      </c>
      <c r="H23" s="109">
        <f t="shared" si="2"/>
        <v>3197.16</v>
      </c>
      <c r="I23" s="109">
        <f t="shared" ref="I23:O23" si="3">SUM(I8:I22)</f>
        <v>0</v>
      </c>
      <c r="J23" s="109">
        <f t="shared" si="3"/>
        <v>0</v>
      </c>
      <c r="K23" s="109">
        <f t="shared" si="3"/>
        <v>0</v>
      </c>
      <c r="L23" s="109">
        <f t="shared" si="3"/>
        <v>0</v>
      </c>
      <c r="M23" s="109">
        <f t="shared" si="3"/>
        <v>0</v>
      </c>
      <c r="N23" s="109">
        <f t="shared" si="3"/>
        <v>0</v>
      </c>
      <c r="O23" s="109">
        <f t="shared" si="3"/>
        <v>0</v>
      </c>
      <c r="P23" s="17"/>
    </row>
  </sheetData>
  <sheetProtection insertRows="0" deleteRows="0"/>
  <mergeCells count="17">
    <mergeCell ref="A1:L1"/>
    <mergeCell ref="A2:O2"/>
    <mergeCell ref="A4:D4"/>
    <mergeCell ref="G4:N4"/>
    <mergeCell ref="A5:C5"/>
    <mergeCell ref="D5:D6"/>
    <mergeCell ref="E4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4:O6"/>
  </mergeCells>
  <dataValidations count="1">
    <dataValidation allowBlank="1" showInputMessage="1" showErrorMessage="1" sqref="H6:H7 H12:H22 I6:I22 J6:J7 K8:K22"/>
  </dataValidations>
  <printOptions horizontalCentered="1"/>
  <pageMargins left="0.259722222222222" right="0.169444444444444" top="0.511111111111111" bottom="0.744444444444444" header="0.507638888888889" footer="0.507638888888889"/>
  <pageSetup paperSize="9" fitToHeight="10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25"/>
  <sheetViews>
    <sheetView showZeros="0" workbookViewId="0">
      <pane xSplit="4" ySplit="6" topLeftCell="E7" activePane="bottomRight" state="frozen"/>
      <selection/>
      <selection pane="topRight"/>
      <selection pane="bottomLeft"/>
      <selection pane="bottomRight" activeCell="E11" sqref="E11"/>
    </sheetView>
  </sheetViews>
  <sheetFormatPr defaultColWidth="9.33333333333333" defaultRowHeight="12.75" customHeight="1"/>
  <cols>
    <col min="1" max="1" width="5.83333333333333" style="3" customWidth="1"/>
    <col min="2" max="2" width="5.83333333333333" style="4" customWidth="1"/>
    <col min="3" max="3" width="5.83333333333333" style="3" customWidth="1"/>
    <col min="4" max="4" width="35.8333333333333" style="5" customWidth="1"/>
    <col min="5" max="12" width="11.8333333333333" style="5" customWidth="1"/>
  </cols>
  <sheetData>
    <row r="1" ht="13.5" customHeight="1" spans="1:9">
      <c r="A1" s="7" t="s">
        <v>66</v>
      </c>
      <c r="B1" s="8"/>
      <c r="C1" s="8"/>
      <c r="D1" s="8"/>
      <c r="E1" s="8"/>
      <c r="F1" s="8"/>
      <c r="G1" s="8"/>
      <c r="H1" s="8"/>
      <c r="I1" s="8"/>
    </row>
    <row r="2" ht="25.5" customHeight="1" spans="1:12">
      <c r="A2" s="9" t="s">
        <v>67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ht="15" customHeight="1" spans="1:12">
      <c r="A3" s="10"/>
      <c r="B3" s="11" t="s">
        <v>11</v>
      </c>
      <c r="C3" s="10"/>
      <c r="D3" s="12"/>
      <c r="E3" s="12"/>
      <c r="F3" s="12"/>
      <c r="G3" s="12"/>
      <c r="H3" s="12"/>
      <c r="I3" s="13"/>
      <c r="K3" s="13"/>
      <c r="L3" s="13" t="s">
        <v>12</v>
      </c>
    </row>
    <row r="4" ht="13.5" customHeight="1" spans="1:12">
      <c r="A4" s="14" t="s">
        <v>15</v>
      </c>
      <c r="B4" s="14"/>
      <c r="C4" s="14"/>
      <c r="D4" s="14"/>
      <c r="E4" s="14" t="s">
        <v>36</v>
      </c>
      <c r="F4" s="16" t="s">
        <v>68</v>
      </c>
      <c r="G4" s="16"/>
      <c r="H4" s="16"/>
      <c r="I4" s="16"/>
      <c r="J4" s="16"/>
      <c r="K4" s="16"/>
      <c r="L4" s="16" t="s">
        <v>33</v>
      </c>
    </row>
    <row r="5" ht="29.25" customHeight="1" spans="1:12">
      <c r="A5" s="16" t="s">
        <v>40</v>
      </c>
      <c r="B5" s="16"/>
      <c r="C5" s="16"/>
      <c r="D5" s="14" t="s">
        <v>41</v>
      </c>
      <c r="E5" s="14"/>
      <c r="F5" s="16" t="s">
        <v>42</v>
      </c>
      <c r="G5" s="16" t="s">
        <v>69</v>
      </c>
      <c r="H5" s="16" t="s">
        <v>70</v>
      </c>
      <c r="I5" s="16" t="s">
        <v>71</v>
      </c>
      <c r="J5" s="16" t="s">
        <v>72</v>
      </c>
      <c r="K5" s="16" t="s">
        <v>73</v>
      </c>
      <c r="L5" s="16"/>
    </row>
    <row r="6" s="1" customFormat="1" ht="15.75" customHeight="1" spans="1:12">
      <c r="A6" s="14" t="s">
        <v>50</v>
      </c>
      <c r="B6" s="14" t="s">
        <v>51</v>
      </c>
      <c r="C6" s="14" t="s">
        <v>52</v>
      </c>
      <c r="D6" s="14"/>
      <c r="E6" s="14"/>
      <c r="F6" s="16"/>
      <c r="G6" s="16"/>
      <c r="H6" s="16"/>
      <c r="I6" s="16"/>
      <c r="J6" s="16"/>
      <c r="K6" s="16"/>
      <c r="L6" s="16"/>
    </row>
    <row r="7" s="1" customFormat="1" ht="15.75" customHeight="1" spans="1:12">
      <c r="A7" s="73" t="s">
        <v>53</v>
      </c>
      <c r="B7" s="73" t="s">
        <v>54</v>
      </c>
      <c r="C7" s="74" t="s">
        <v>55</v>
      </c>
      <c r="D7" s="100" t="s">
        <v>56</v>
      </c>
      <c r="E7" s="20">
        <v>49.15</v>
      </c>
      <c r="F7" s="20">
        <v>49.15</v>
      </c>
      <c r="G7" s="101">
        <v>49.15</v>
      </c>
      <c r="H7" s="102"/>
      <c r="I7" s="16"/>
      <c r="J7" s="16"/>
      <c r="K7" s="16"/>
      <c r="L7" s="16"/>
    </row>
    <row r="8" s="1" customFormat="1" ht="15.75" customHeight="1" spans="1:12">
      <c r="A8" s="23" t="s">
        <v>57</v>
      </c>
      <c r="B8" s="24" t="s">
        <v>55</v>
      </c>
      <c r="C8" s="24" t="s">
        <v>55</v>
      </c>
      <c r="D8" s="103" t="s">
        <v>58</v>
      </c>
      <c r="E8" s="20">
        <v>938.53</v>
      </c>
      <c r="F8" s="20">
        <v>938.53</v>
      </c>
      <c r="G8" s="101">
        <v>938.53</v>
      </c>
      <c r="H8" s="104" t="s">
        <v>11</v>
      </c>
      <c r="I8" s="27" t="s">
        <v>11</v>
      </c>
      <c r="J8" s="107" t="s">
        <v>11</v>
      </c>
      <c r="K8" s="107" t="s">
        <v>11</v>
      </c>
      <c r="L8" s="107" t="s">
        <v>11</v>
      </c>
    </row>
    <row r="9" s="1" customFormat="1" ht="15.75" customHeight="1" spans="1:12">
      <c r="A9" s="23" t="s">
        <v>57</v>
      </c>
      <c r="B9" s="24" t="s">
        <v>55</v>
      </c>
      <c r="C9" s="24" t="s">
        <v>54</v>
      </c>
      <c r="D9" s="103" t="s">
        <v>59</v>
      </c>
      <c r="E9" s="20">
        <v>133.25</v>
      </c>
      <c r="F9" s="25">
        <v>133.25</v>
      </c>
      <c r="G9" s="105"/>
      <c r="H9" s="106">
        <v>133.25</v>
      </c>
      <c r="I9" s="27"/>
      <c r="J9" s="107"/>
      <c r="K9" s="107"/>
      <c r="L9" s="107"/>
    </row>
    <row r="10" s="1" customFormat="1" ht="15.75" customHeight="1" spans="1:12">
      <c r="A10" s="23" t="s">
        <v>57</v>
      </c>
      <c r="B10" s="24" t="s">
        <v>55</v>
      </c>
      <c r="C10" s="24" t="s">
        <v>60</v>
      </c>
      <c r="D10" s="103" t="s">
        <v>61</v>
      </c>
      <c r="E10" s="20">
        <v>1998.23</v>
      </c>
      <c r="F10" s="25">
        <v>1998.23</v>
      </c>
      <c r="G10" s="105"/>
      <c r="H10" s="106">
        <v>1998.23</v>
      </c>
      <c r="I10" s="27"/>
      <c r="J10" s="107"/>
      <c r="K10" s="107"/>
      <c r="L10" s="107"/>
    </row>
    <row r="11" s="1" customFormat="1" ht="15.75" customHeight="1" spans="1:12">
      <c r="A11" s="23" t="s">
        <v>57</v>
      </c>
      <c r="B11" s="24" t="s">
        <v>62</v>
      </c>
      <c r="C11" s="24" t="s">
        <v>63</v>
      </c>
      <c r="D11" s="100" t="s">
        <v>64</v>
      </c>
      <c r="E11" s="20">
        <v>78</v>
      </c>
      <c r="F11" s="25">
        <v>78</v>
      </c>
      <c r="G11" s="105"/>
      <c r="H11" s="106">
        <v>78</v>
      </c>
      <c r="I11" s="27"/>
      <c r="J11" s="107"/>
      <c r="K11" s="107"/>
      <c r="L11" s="107"/>
    </row>
    <row r="12" s="1" customFormat="1" ht="15.75" customHeight="1" spans="1:12">
      <c r="A12" s="23"/>
      <c r="B12" s="24"/>
      <c r="C12" s="24"/>
      <c r="D12" s="24"/>
      <c r="E12" s="24"/>
      <c r="F12" s="25"/>
      <c r="G12" s="105">
        <f t="shared" ref="G12:G17" si="0">SUM(H12:I12)</f>
        <v>0</v>
      </c>
      <c r="H12" s="106"/>
      <c r="I12" s="27"/>
      <c r="J12" s="107"/>
      <c r="K12" s="107"/>
      <c r="L12" s="107"/>
    </row>
    <row r="13" s="1" customFormat="1" ht="15.75" customHeight="1" spans="1:12">
      <c r="A13" s="23"/>
      <c r="B13" s="24"/>
      <c r="C13" s="24"/>
      <c r="D13" s="24"/>
      <c r="E13" s="24"/>
      <c r="F13" s="25"/>
      <c r="G13" s="105">
        <f t="shared" si="0"/>
        <v>0</v>
      </c>
      <c r="H13" s="106"/>
      <c r="I13" s="27"/>
      <c r="J13" s="107"/>
      <c r="K13" s="107"/>
      <c r="L13" s="107"/>
    </row>
    <row r="14" s="1" customFormat="1" ht="15.75" customHeight="1" spans="1:12">
      <c r="A14" s="23"/>
      <c r="B14" s="24"/>
      <c r="C14" s="24"/>
      <c r="D14" s="24"/>
      <c r="E14" s="24"/>
      <c r="F14" s="25"/>
      <c r="G14" s="105">
        <f t="shared" si="0"/>
        <v>0</v>
      </c>
      <c r="H14" s="106"/>
      <c r="I14" s="27"/>
      <c r="J14" s="107"/>
      <c r="K14" s="107"/>
      <c r="L14" s="107"/>
    </row>
    <row r="15" s="1" customFormat="1" ht="15.75" customHeight="1" spans="1:12">
      <c r="A15" s="23"/>
      <c r="B15" s="24"/>
      <c r="C15" s="24"/>
      <c r="D15" s="24"/>
      <c r="E15" s="24"/>
      <c r="F15" s="25"/>
      <c r="G15" s="105">
        <f t="shared" si="0"/>
        <v>0</v>
      </c>
      <c r="H15" s="106"/>
      <c r="I15" s="27"/>
      <c r="J15" s="107"/>
      <c r="K15" s="107"/>
      <c r="L15" s="107"/>
    </row>
    <row r="16" s="1" customFormat="1" ht="15.75" customHeight="1" spans="1:12">
      <c r="A16" s="23"/>
      <c r="B16" s="24"/>
      <c r="C16" s="24"/>
      <c r="D16" s="24"/>
      <c r="E16" s="24"/>
      <c r="F16" s="25"/>
      <c r="G16" s="105">
        <f t="shared" si="0"/>
        <v>0</v>
      </c>
      <c r="H16" s="106"/>
      <c r="I16" s="27"/>
      <c r="J16" s="107"/>
      <c r="K16" s="107"/>
      <c r="L16" s="107"/>
    </row>
    <row r="17" s="1" customFormat="1" ht="15.75" customHeight="1" spans="1:12">
      <c r="A17" s="23"/>
      <c r="B17" s="24"/>
      <c r="C17" s="24"/>
      <c r="D17" s="24"/>
      <c r="E17" s="24"/>
      <c r="F17" s="25"/>
      <c r="G17" s="105">
        <f t="shared" si="0"/>
        <v>0</v>
      </c>
      <c r="H17" s="106"/>
      <c r="I17" s="27"/>
      <c r="J17" s="107"/>
      <c r="K17" s="107"/>
      <c r="L17" s="107"/>
    </row>
    <row r="18" s="1" customFormat="1" ht="15.75" customHeight="1" spans="1:12">
      <c r="A18" s="23"/>
      <c r="B18" s="24"/>
      <c r="C18" s="24"/>
      <c r="D18" s="24"/>
      <c r="E18" s="24"/>
      <c r="F18" s="25"/>
      <c r="G18" s="105"/>
      <c r="H18" s="106"/>
      <c r="I18" s="27"/>
      <c r="J18" s="107"/>
      <c r="K18" s="107"/>
      <c r="L18" s="107"/>
    </row>
    <row r="19" s="1" customFormat="1" ht="15.75" customHeight="1" spans="1:12">
      <c r="A19" s="23"/>
      <c r="B19" s="24"/>
      <c r="C19" s="24"/>
      <c r="D19" s="24"/>
      <c r="E19" s="24"/>
      <c r="F19" s="25"/>
      <c r="G19" s="105">
        <f t="shared" ref="G19:G24" si="1">SUM(H19:I19)</f>
        <v>0</v>
      </c>
      <c r="H19" s="106"/>
      <c r="I19" s="27"/>
      <c r="J19" s="107"/>
      <c r="K19" s="107"/>
      <c r="L19" s="107"/>
    </row>
    <row r="20" s="1" customFormat="1" ht="15.75" customHeight="1" spans="1:12">
      <c r="A20" s="23"/>
      <c r="B20" s="24"/>
      <c r="C20" s="24"/>
      <c r="D20" s="24"/>
      <c r="E20" s="24"/>
      <c r="F20" s="25"/>
      <c r="G20" s="105">
        <f t="shared" si="1"/>
        <v>0</v>
      </c>
      <c r="H20" s="106"/>
      <c r="I20" s="27"/>
      <c r="J20" s="107"/>
      <c r="K20" s="107"/>
      <c r="L20" s="107"/>
    </row>
    <row r="21" s="1" customFormat="1" ht="15.75" customHeight="1" spans="1:12">
      <c r="A21" s="23"/>
      <c r="B21" s="24"/>
      <c r="C21" s="24"/>
      <c r="D21" s="24"/>
      <c r="E21" s="24"/>
      <c r="F21" s="25"/>
      <c r="G21" s="105">
        <f t="shared" si="1"/>
        <v>0</v>
      </c>
      <c r="H21" s="106"/>
      <c r="I21" s="27"/>
      <c r="J21" s="107"/>
      <c r="K21" s="107"/>
      <c r="L21" s="107"/>
    </row>
    <row r="22" s="1" customFormat="1" ht="15.75" customHeight="1" spans="1:12">
      <c r="A22" s="23"/>
      <c r="B22" s="24"/>
      <c r="C22" s="24"/>
      <c r="D22" s="24"/>
      <c r="E22" s="24"/>
      <c r="F22" s="25"/>
      <c r="G22" s="105">
        <f t="shared" si="1"/>
        <v>0</v>
      </c>
      <c r="H22" s="106"/>
      <c r="I22" s="27"/>
      <c r="J22" s="107"/>
      <c r="K22" s="107"/>
      <c r="L22" s="107"/>
    </row>
    <row r="23" s="1" customFormat="1" ht="15.75" customHeight="1" spans="1:12">
      <c r="A23" s="23"/>
      <c r="B23" s="24"/>
      <c r="C23" s="24"/>
      <c r="D23" s="24"/>
      <c r="E23" s="24"/>
      <c r="F23" s="25"/>
      <c r="G23" s="105">
        <f t="shared" si="1"/>
        <v>0</v>
      </c>
      <c r="H23" s="106"/>
      <c r="I23" s="27"/>
      <c r="J23" s="107"/>
      <c r="K23" s="107"/>
      <c r="L23" s="107"/>
    </row>
    <row r="24" s="1" customFormat="1" ht="15.75" customHeight="1" spans="1:12">
      <c r="A24" s="23"/>
      <c r="B24" s="24"/>
      <c r="C24" s="24"/>
      <c r="D24" s="24"/>
      <c r="E24" s="24"/>
      <c r="F24" s="25"/>
      <c r="G24" s="105">
        <f t="shared" si="1"/>
        <v>0</v>
      </c>
      <c r="H24" s="106"/>
      <c r="I24" s="27"/>
      <c r="J24" s="107"/>
      <c r="K24" s="107"/>
      <c r="L24" s="107"/>
    </row>
    <row r="25" s="1" customFormat="1" ht="15.75" customHeight="1" spans="1:12">
      <c r="A25" s="23"/>
      <c r="B25" s="24"/>
      <c r="C25" s="24"/>
      <c r="D25" s="81" t="s">
        <v>65</v>
      </c>
      <c r="E25" s="81">
        <f t="shared" ref="E25:H25" si="2">SUM(E7:E24)</f>
        <v>3197.16</v>
      </c>
      <c r="F25" s="81">
        <f t="shared" si="2"/>
        <v>3197.16</v>
      </c>
      <c r="G25" s="81">
        <f t="shared" si="2"/>
        <v>987.68</v>
      </c>
      <c r="H25" s="81">
        <f t="shared" si="2"/>
        <v>2209.48</v>
      </c>
      <c r="I25" s="108"/>
      <c r="J25" s="107"/>
      <c r="K25" s="107"/>
      <c r="L25" s="107"/>
    </row>
  </sheetData>
  <sheetProtection insertRows="0" deleteRows="0"/>
  <mergeCells count="14">
    <mergeCell ref="A1:I1"/>
    <mergeCell ref="A2:L2"/>
    <mergeCell ref="A4:D4"/>
    <mergeCell ref="F4:K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4:L6"/>
  </mergeCells>
  <dataValidations count="1">
    <dataValidation allowBlank="1" showInputMessage="1" showErrorMessage="1" sqref="G6:H24"/>
  </dataValidations>
  <printOptions horizontalCentered="1"/>
  <pageMargins left="0.511111111111111" right="0.472222222222222" top="0.507638888888889" bottom="0.74375" header="0.507638888888889" footer="0.507638888888889"/>
  <pageSetup paperSize="9" fitToHeight="10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28"/>
  <sheetViews>
    <sheetView workbookViewId="0">
      <selection activeCell="G21" sqref="G21"/>
    </sheetView>
  </sheetViews>
  <sheetFormatPr defaultColWidth="9" defaultRowHeight="14.25" outlineLevelCol="3"/>
  <cols>
    <col min="1" max="1" width="45.8333333333333" style="86" customWidth="1"/>
    <col min="2" max="2" width="22.8333333333333" style="86" customWidth="1"/>
    <col min="3" max="3" width="55.8333333333333" style="86" customWidth="1"/>
    <col min="4" max="4" width="22.8333333333333" style="86" customWidth="1"/>
    <col min="5" max="5" width="12.1666666666667" style="86" customWidth="1"/>
    <col min="6" max="252" width="6.83333333333333" style="86" customWidth="1"/>
    <col min="253" max="254" width="9.33333333333333" style="6"/>
  </cols>
  <sheetData>
    <row r="1" ht="13.5" spans="1:4">
      <c r="A1" s="33" t="s">
        <v>74</v>
      </c>
      <c r="B1" s="33"/>
      <c r="C1" s="33"/>
      <c r="D1" s="33"/>
    </row>
    <row r="2" ht="25.5" spans="1:4">
      <c r="A2" s="87" t="s">
        <v>75</v>
      </c>
      <c r="B2" s="88"/>
      <c r="C2" s="88"/>
      <c r="D2" s="88"/>
    </row>
    <row r="3" s="83" customFormat="1" spans="1:4">
      <c r="A3" s="86" t="s">
        <v>11</v>
      </c>
      <c r="D3" s="89" t="s">
        <v>12</v>
      </c>
    </row>
    <row r="4" s="84" customFormat="1" ht="25.5" spans="1:4">
      <c r="A4" s="90" t="s">
        <v>76</v>
      </c>
      <c r="B4" s="91"/>
      <c r="C4" s="90" t="s">
        <v>14</v>
      </c>
      <c r="D4" s="91"/>
    </row>
    <row r="5" s="85" customFormat="1" spans="1:4">
      <c r="A5" s="45" t="s">
        <v>15</v>
      </c>
      <c r="B5" s="92" t="s">
        <v>16</v>
      </c>
      <c r="C5" s="45" t="s">
        <v>77</v>
      </c>
      <c r="D5" s="92" t="s">
        <v>16</v>
      </c>
    </row>
    <row r="6" ht="15.75" spans="1:4">
      <c r="A6" s="93" t="s">
        <v>78</v>
      </c>
      <c r="B6" s="94">
        <v>3191.68</v>
      </c>
      <c r="C6" s="95" t="s">
        <v>79</v>
      </c>
      <c r="D6" s="96">
        <v>49.15</v>
      </c>
    </row>
    <row r="7" ht="15.75" spans="1:4">
      <c r="A7" s="93"/>
      <c r="B7" s="94"/>
      <c r="C7" s="95" t="s">
        <v>80</v>
      </c>
      <c r="D7" s="96">
        <v>3142.53</v>
      </c>
    </row>
    <row r="8" ht="15.75" spans="1:4">
      <c r="A8" s="93"/>
      <c r="B8" s="94"/>
      <c r="C8" s="93"/>
      <c r="D8" s="96"/>
    </row>
    <row r="9" ht="15.75" spans="1:4">
      <c r="A9" s="93"/>
      <c r="B9" s="94"/>
      <c r="C9" s="93"/>
      <c r="D9" s="96"/>
    </row>
    <row r="10" ht="15.75" spans="1:4">
      <c r="A10" s="93"/>
      <c r="B10" s="94"/>
      <c r="C10" s="93"/>
      <c r="D10" s="96"/>
    </row>
    <row r="11" ht="15.75" spans="1:4">
      <c r="A11" s="93"/>
      <c r="B11" s="94"/>
      <c r="C11" s="93"/>
      <c r="D11" s="96"/>
    </row>
    <row r="12" ht="15.75" spans="1:4">
      <c r="A12" s="93"/>
      <c r="B12" s="94"/>
      <c r="C12" s="93"/>
      <c r="D12" s="96"/>
    </row>
    <row r="13" ht="15.75" spans="1:4">
      <c r="A13" s="93"/>
      <c r="B13" s="94"/>
      <c r="C13" s="93"/>
      <c r="D13" s="96"/>
    </row>
    <row r="14" ht="15.75" spans="1:4">
      <c r="A14" s="93"/>
      <c r="B14" s="94"/>
      <c r="C14" s="93"/>
      <c r="D14" s="96"/>
    </row>
    <row r="15" ht="15.75" spans="1:4">
      <c r="A15" s="93"/>
      <c r="B15" s="94"/>
      <c r="C15" s="93"/>
      <c r="D15" s="96"/>
    </row>
    <row r="16" ht="15.75" spans="1:4">
      <c r="A16" s="93"/>
      <c r="B16" s="94"/>
      <c r="C16" s="93"/>
      <c r="D16" s="96"/>
    </row>
    <row r="17" ht="15.75" spans="1:4">
      <c r="A17" s="93"/>
      <c r="B17" s="94"/>
      <c r="C17" s="93"/>
      <c r="D17" s="96"/>
    </row>
    <row r="18" ht="15.75" spans="1:4">
      <c r="A18" s="93"/>
      <c r="B18" s="94"/>
      <c r="C18" s="93"/>
      <c r="D18" s="96"/>
    </row>
    <row r="19" ht="15.75" spans="1:4">
      <c r="A19" s="93"/>
      <c r="B19" s="94"/>
      <c r="C19" s="93"/>
      <c r="D19" s="96"/>
    </row>
    <row r="20" ht="15.75" spans="1:4">
      <c r="A20" s="93"/>
      <c r="B20" s="94"/>
      <c r="C20" s="93"/>
      <c r="D20" s="96"/>
    </row>
    <row r="21" ht="15.75" spans="1:4">
      <c r="A21" s="93"/>
      <c r="B21" s="94"/>
      <c r="C21" s="93"/>
      <c r="D21" s="96"/>
    </row>
    <row r="22" ht="15.75" spans="1:4">
      <c r="A22" s="93"/>
      <c r="B22" s="94"/>
      <c r="C22" s="93"/>
      <c r="D22" s="96"/>
    </row>
    <row r="23" ht="15.75" spans="1:4">
      <c r="A23" s="93"/>
      <c r="B23" s="94"/>
      <c r="C23" s="93"/>
      <c r="D23" s="96"/>
    </row>
    <row r="24" ht="15.75" spans="1:4">
      <c r="A24" s="93"/>
      <c r="B24" s="94"/>
      <c r="C24" s="93"/>
      <c r="D24" s="96"/>
    </row>
    <row r="25" ht="15.75" spans="1:4">
      <c r="A25" s="93"/>
      <c r="B25" s="94"/>
      <c r="C25" s="93"/>
      <c r="D25" s="96"/>
    </row>
    <row r="26" ht="15.75" spans="1:4">
      <c r="A26" s="95"/>
      <c r="B26" s="97"/>
      <c r="C26" s="95"/>
      <c r="D26" s="96"/>
    </row>
    <row r="27" ht="15.75" spans="1:4">
      <c r="A27" s="95"/>
      <c r="B27" s="97"/>
      <c r="C27" s="95"/>
      <c r="D27" s="94"/>
    </row>
    <row r="28" spans="1:4">
      <c r="A28" s="98" t="s">
        <v>81</v>
      </c>
      <c r="B28" s="99">
        <f>SUM(B6:B27)</f>
        <v>3191.68</v>
      </c>
      <c r="C28" s="98" t="s">
        <v>82</v>
      </c>
      <c r="D28" s="99">
        <f>SUM(D6:D27)</f>
        <v>3191.68</v>
      </c>
    </row>
  </sheetData>
  <mergeCells count="4">
    <mergeCell ref="A1:D1"/>
    <mergeCell ref="A2:D2"/>
    <mergeCell ref="A4:B4"/>
    <mergeCell ref="C4:D4"/>
  </mergeCells>
  <printOptions horizontalCentered="1"/>
  <pageMargins left="0.698611111111111" right="0.698611111111111" top="0.751388888888889" bottom="0.751388888888889" header="0.298611111111111" footer="0.298611111111111"/>
  <pageSetup paperSize="9" scale="91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T23"/>
  <sheetViews>
    <sheetView showZeros="0" tabSelected="1" workbookViewId="0">
      <selection activeCell="F10" sqref="F10"/>
    </sheetView>
  </sheetViews>
  <sheetFormatPr defaultColWidth="9" defaultRowHeight="12.75"/>
  <cols>
    <col min="1" max="1" width="8.16666666666667" style="3" customWidth="1"/>
    <col min="2" max="2" width="8.83333333333333" style="4" customWidth="1"/>
    <col min="3" max="3" width="8.83333333333333" style="3" customWidth="1"/>
    <col min="4" max="4" width="8.83333333333333" style="5" customWidth="1"/>
    <col min="5" max="5" width="37.8333333333333" style="5" customWidth="1"/>
    <col min="6" max="8" width="20.8333333333333" style="5" customWidth="1"/>
    <col min="9" max="219" width="6.83333333333333" style="5" customWidth="1"/>
    <col min="220" max="231" width="6.83333333333333" style="3" customWidth="1"/>
    <col min="232" max="254" width="5.33333333333333" style="3" customWidth="1"/>
    <col min="255" max="16384" width="9.33333333333333" style="6"/>
  </cols>
  <sheetData>
    <row r="1" ht="13.5" customHeight="1" spans="1:8">
      <c r="A1" s="67" t="s">
        <v>83</v>
      </c>
      <c r="B1" s="68"/>
      <c r="C1" s="68"/>
      <c r="D1" s="68"/>
      <c r="E1" s="68"/>
      <c r="F1" s="68"/>
      <c r="G1" s="68"/>
      <c r="H1" s="68"/>
    </row>
    <row r="2" ht="25.5" customHeight="1" spans="1:8">
      <c r="A2" s="9" t="s">
        <v>84</v>
      </c>
      <c r="B2" s="9"/>
      <c r="C2" s="9"/>
      <c r="D2" s="9"/>
      <c r="E2" s="9"/>
      <c r="F2" s="9"/>
      <c r="G2" s="9"/>
      <c r="H2" s="9"/>
    </row>
    <row r="3" ht="15" customHeight="1" spans="1:8">
      <c r="A3" s="10"/>
      <c r="B3" s="11" t="s">
        <v>11</v>
      </c>
      <c r="C3" s="10"/>
      <c r="D3" s="12"/>
      <c r="E3" s="12"/>
      <c r="F3" s="12"/>
      <c r="G3" s="12"/>
      <c r="H3" s="13" t="s">
        <v>12</v>
      </c>
    </row>
    <row r="4" ht="18.75" customHeight="1" spans="1:8">
      <c r="A4" s="69" t="s">
        <v>85</v>
      </c>
      <c r="B4" s="56" t="s">
        <v>86</v>
      </c>
      <c r="C4" s="56"/>
      <c r="D4" s="56"/>
      <c r="E4" s="56" t="s">
        <v>41</v>
      </c>
      <c r="F4" s="56" t="s">
        <v>65</v>
      </c>
      <c r="G4" s="56" t="s">
        <v>69</v>
      </c>
      <c r="H4" s="56" t="s">
        <v>70</v>
      </c>
    </row>
    <row r="5" ht="35.25" customHeight="1" spans="1:8">
      <c r="A5" s="70"/>
      <c r="B5" s="71" t="s">
        <v>50</v>
      </c>
      <c r="C5" s="71" t="s">
        <v>51</v>
      </c>
      <c r="D5" s="71" t="s">
        <v>52</v>
      </c>
      <c r="E5" s="71"/>
      <c r="F5" s="71"/>
      <c r="G5" s="56"/>
      <c r="H5" s="56"/>
    </row>
    <row r="6" s="1" customFormat="1" ht="15.75" customHeight="1" spans="1:254">
      <c r="A6" s="72">
        <v>1</v>
      </c>
      <c r="B6" s="73" t="s">
        <v>53</v>
      </c>
      <c r="C6" s="73" t="s">
        <v>54</v>
      </c>
      <c r="D6" s="74" t="s">
        <v>55</v>
      </c>
      <c r="E6" s="75" t="s">
        <v>56</v>
      </c>
      <c r="F6" s="76">
        <f t="shared" ref="F6:F8" si="0">SUM(G6:H6)</f>
        <v>49.15</v>
      </c>
      <c r="G6" s="76">
        <v>49.15</v>
      </c>
      <c r="H6" s="76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30"/>
      <c r="HM6" s="30"/>
      <c r="HN6" s="30"/>
      <c r="HO6" s="30"/>
      <c r="HP6" s="30"/>
      <c r="HQ6" s="30"/>
      <c r="HR6" s="30"/>
      <c r="HS6" s="30"/>
      <c r="HT6" s="30"/>
      <c r="HU6" s="30"/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/>
      <c r="IJ6" s="30"/>
      <c r="IK6" s="30"/>
      <c r="IL6" s="30"/>
      <c r="IM6" s="30"/>
      <c r="IN6" s="30"/>
      <c r="IO6" s="30"/>
      <c r="IP6" s="30"/>
      <c r="IQ6" s="30"/>
      <c r="IR6" s="30"/>
      <c r="IS6" s="30"/>
      <c r="IT6" s="30"/>
    </row>
    <row r="7" s="1" customFormat="1" ht="15.75" customHeight="1" spans="1:254">
      <c r="A7" s="77">
        <v>2</v>
      </c>
      <c r="B7" s="73" t="s">
        <v>57</v>
      </c>
      <c r="C7" s="73" t="s">
        <v>55</v>
      </c>
      <c r="D7" s="74" t="s">
        <v>55</v>
      </c>
      <c r="E7" s="75" t="s">
        <v>87</v>
      </c>
      <c r="F7" s="76">
        <f t="shared" si="0"/>
        <v>938.53</v>
      </c>
      <c r="G7" s="76">
        <v>938.53</v>
      </c>
      <c r="H7" s="76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/>
      <c r="IJ7" s="30"/>
      <c r="IK7" s="30"/>
      <c r="IL7" s="30"/>
      <c r="IM7" s="30"/>
      <c r="IN7" s="30"/>
      <c r="IO7" s="30"/>
      <c r="IP7" s="30"/>
      <c r="IQ7" s="30"/>
      <c r="IR7" s="30"/>
      <c r="IS7" s="30"/>
      <c r="IT7" s="30"/>
    </row>
    <row r="8" s="1" customFormat="1" ht="15.75" customHeight="1" spans="1:254">
      <c r="A8" s="72">
        <v>3</v>
      </c>
      <c r="B8" s="73" t="s">
        <v>57</v>
      </c>
      <c r="C8" s="73" t="s">
        <v>55</v>
      </c>
      <c r="D8" s="74" t="s">
        <v>54</v>
      </c>
      <c r="E8" s="75" t="s">
        <v>87</v>
      </c>
      <c r="F8" s="76">
        <f t="shared" si="0"/>
        <v>133.25</v>
      </c>
      <c r="G8" s="76"/>
      <c r="H8" s="76">
        <v>133.25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30"/>
      <c r="HM8" s="30"/>
      <c r="HN8" s="30"/>
      <c r="HO8" s="30"/>
      <c r="HP8" s="30"/>
      <c r="HQ8" s="30"/>
      <c r="HR8" s="30"/>
      <c r="HS8" s="30"/>
      <c r="HT8" s="30"/>
      <c r="HU8" s="30"/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/>
      <c r="IJ8" s="30"/>
      <c r="IK8" s="30"/>
      <c r="IL8" s="30"/>
      <c r="IM8" s="30"/>
      <c r="IN8" s="30"/>
      <c r="IO8" s="30"/>
      <c r="IP8" s="30"/>
      <c r="IQ8" s="30"/>
      <c r="IR8" s="30"/>
      <c r="IS8" s="30"/>
      <c r="IT8" s="30"/>
    </row>
    <row r="9" s="1" customFormat="1" ht="15.75" customHeight="1" spans="1:254">
      <c r="A9" s="77">
        <v>4</v>
      </c>
      <c r="B9" s="73" t="s">
        <v>57</v>
      </c>
      <c r="C9" s="73" t="s">
        <v>55</v>
      </c>
      <c r="D9" s="74" t="s">
        <v>60</v>
      </c>
      <c r="E9" s="75" t="s">
        <v>87</v>
      </c>
      <c r="F9" s="76">
        <v>1992.75</v>
      </c>
      <c r="G9" s="76"/>
      <c r="H9" s="76">
        <v>1992.75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</row>
    <row r="10" s="1" customFormat="1" ht="15.75" customHeight="1" spans="1:254">
      <c r="A10" s="72">
        <v>5</v>
      </c>
      <c r="B10" s="73" t="s">
        <v>57</v>
      </c>
      <c r="C10" s="73" t="s">
        <v>62</v>
      </c>
      <c r="D10" s="74" t="s">
        <v>63</v>
      </c>
      <c r="E10" s="75" t="s">
        <v>87</v>
      </c>
      <c r="F10" s="76">
        <f>SUM(G10:H10)</f>
        <v>78</v>
      </c>
      <c r="G10" s="76"/>
      <c r="H10" s="76">
        <v>78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  <c r="HZ10" s="30"/>
      <c r="IA10" s="30"/>
      <c r="IB10" s="30"/>
      <c r="IC10" s="30"/>
      <c r="ID10" s="30"/>
      <c r="IE10" s="30"/>
      <c r="IF10" s="30"/>
      <c r="IG10" s="30"/>
      <c r="IH10" s="30"/>
      <c r="II10" s="30"/>
      <c r="IJ10" s="30"/>
      <c r="IK10" s="30"/>
      <c r="IL10" s="30"/>
      <c r="IM10" s="30"/>
      <c r="IN10" s="30"/>
      <c r="IO10" s="30"/>
      <c r="IP10" s="30"/>
      <c r="IQ10" s="30"/>
      <c r="IR10" s="30"/>
      <c r="IS10" s="30"/>
      <c r="IT10" s="30"/>
    </row>
    <row r="11" s="1" customFormat="1" ht="15.75" customHeight="1" spans="1:254">
      <c r="A11" s="78"/>
      <c r="B11" s="24"/>
      <c r="C11" s="24"/>
      <c r="D11" s="24"/>
      <c r="E11" s="79"/>
      <c r="F11" s="80">
        <f t="shared" ref="F11:F22" si="1">SUM(G11:H11)</f>
        <v>0</v>
      </c>
      <c r="G11" s="80"/>
      <c r="H11" s="80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30"/>
      <c r="HM11" s="30"/>
      <c r="HN11" s="30"/>
      <c r="HO11" s="30"/>
      <c r="HP11" s="30"/>
      <c r="HQ11" s="30"/>
      <c r="HR11" s="30"/>
      <c r="HS11" s="30"/>
      <c r="HT11" s="30"/>
      <c r="HU11" s="30"/>
      <c r="HV11" s="30"/>
      <c r="HW11" s="30"/>
      <c r="HX11" s="30"/>
      <c r="HY11" s="30"/>
      <c r="HZ11" s="30"/>
      <c r="IA11" s="30"/>
      <c r="IB11" s="30"/>
      <c r="IC11" s="30"/>
      <c r="ID11" s="30"/>
      <c r="IE11" s="30"/>
      <c r="IF11" s="30"/>
      <c r="IG11" s="30"/>
      <c r="IH11" s="30"/>
      <c r="II11" s="30"/>
      <c r="IJ11" s="30"/>
      <c r="IK11" s="30"/>
      <c r="IL11" s="30"/>
      <c r="IM11" s="30"/>
      <c r="IN11" s="30"/>
      <c r="IO11" s="30"/>
      <c r="IP11" s="30"/>
      <c r="IQ11" s="30"/>
      <c r="IR11" s="30"/>
      <c r="IS11" s="30"/>
      <c r="IT11" s="30"/>
    </row>
    <row r="12" s="1" customFormat="1" ht="15.75" customHeight="1" spans="1:254">
      <c r="A12" s="78"/>
      <c r="B12" s="24"/>
      <c r="C12" s="24"/>
      <c r="D12" s="24"/>
      <c r="E12" s="79"/>
      <c r="F12" s="80">
        <f t="shared" si="1"/>
        <v>0</v>
      </c>
      <c r="G12" s="80"/>
      <c r="H12" s="80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</row>
    <row r="13" s="1" customFormat="1" ht="15.75" customHeight="1" spans="1:254">
      <c r="A13" s="78"/>
      <c r="B13" s="24"/>
      <c r="C13" s="24"/>
      <c r="D13" s="24"/>
      <c r="E13" s="79"/>
      <c r="F13" s="80">
        <f t="shared" si="1"/>
        <v>0</v>
      </c>
      <c r="G13" s="80"/>
      <c r="H13" s="80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  <c r="IO13" s="30"/>
      <c r="IP13" s="30"/>
      <c r="IQ13" s="30"/>
      <c r="IR13" s="30"/>
      <c r="IS13" s="30"/>
      <c r="IT13" s="30"/>
    </row>
    <row r="14" s="1" customFormat="1" ht="15.75" customHeight="1" spans="1:254">
      <c r="A14" s="78"/>
      <c r="B14" s="24"/>
      <c r="C14" s="24"/>
      <c r="D14" s="24"/>
      <c r="E14" s="79"/>
      <c r="F14" s="80">
        <f t="shared" si="1"/>
        <v>0</v>
      </c>
      <c r="G14" s="80"/>
      <c r="H14" s="80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="1" customFormat="1" ht="15.75" customHeight="1" spans="1:254">
      <c r="A15" s="78"/>
      <c r="B15" s="24"/>
      <c r="C15" s="24"/>
      <c r="D15" s="24"/>
      <c r="E15" s="79"/>
      <c r="F15" s="80">
        <f t="shared" si="1"/>
        <v>0</v>
      </c>
      <c r="G15" s="80"/>
      <c r="H15" s="80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="1" customFormat="1" ht="15.75" customHeight="1" spans="1:254">
      <c r="A16" s="78"/>
      <c r="B16" s="24"/>
      <c r="C16" s="24"/>
      <c r="D16" s="24"/>
      <c r="E16" s="79"/>
      <c r="F16" s="80">
        <f t="shared" si="1"/>
        <v>0</v>
      </c>
      <c r="G16" s="80"/>
      <c r="H16" s="80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="1" customFormat="1" ht="15.75" customHeight="1" spans="1:254">
      <c r="A17" s="78"/>
      <c r="B17" s="24"/>
      <c r="C17" s="24"/>
      <c r="D17" s="24"/>
      <c r="E17" s="79"/>
      <c r="F17" s="80">
        <f t="shared" si="1"/>
        <v>0</v>
      </c>
      <c r="G17" s="80"/>
      <c r="H17" s="80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="1" customFormat="1" ht="15.75" customHeight="1" spans="1:254">
      <c r="A18" s="78"/>
      <c r="B18" s="24"/>
      <c r="C18" s="24"/>
      <c r="D18" s="24"/>
      <c r="E18" s="79"/>
      <c r="F18" s="80">
        <f t="shared" si="1"/>
        <v>0</v>
      </c>
      <c r="G18" s="80"/>
      <c r="H18" s="80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="1" customFormat="1" ht="15.75" customHeight="1" spans="1:254">
      <c r="A19" s="78"/>
      <c r="B19" s="24"/>
      <c r="C19" s="24"/>
      <c r="D19" s="24"/>
      <c r="E19" s="79"/>
      <c r="F19" s="80">
        <f t="shared" si="1"/>
        <v>0</v>
      </c>
      <c r="G19" s="80"/>
      <c r="H19" s="80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="1" customFormat="1" ht="15.75" customHeight="1" spans="1:254">
      <c r="A20" s="78"/>
      <c r="B20" s="24"/>
      <c r="C20" s="24"/>
      <c r="D20" s="24"/>
      <c r="E20" s="79"/>
      <c r="F20" s="80">
        <f t="shared" si="1"/>
        <v>0</v>
      </c>
      <c r="G20" s="80"/>
      <c r="H20" s="80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="1" customFormat="1" ht="15.75" customHeight="1" spans="1:254">
      <c r="A21" s="78"/>
      <c r="B21" s="24"/>
      <c r="C21" s="24"/>
      <c r="D21" s="24"/>
      <c r="E21" s="79"/>
      <c r="F21" s="80">
        <f t="shared" si="1"/>
        <v>0</v>
      </c>
      <c r="G21" s="80"/>
      <c r="H21" s="80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="1" customFormat="1" ht="15.75" customHeight="1" spans="1:254">
      <c r="A22" s="78"/>
      <c r="B22" s="24"/>
      <c r="C22" s="24"/>
      <c r="D22" s="24"/>
      <c r="E22" s="79"/>
      <c r="F22" s="80">
        <f t="shared" si="1"/>
        <v>0</v>
      </c>
      <c r="G22" s="80"/>
      <c r="H22" s="80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</row>
    <row r="23" s="1" customFormat="1" ht="15.75" customHeight="1" spans="1:254">
      <c r="A23" s="78"/>
      <c r="B23" s="24"/>
      <c r="C23" s="24"/>
      <c r="D23" s="24"/>
      <c r="E23" s="81" t="s">
        <v>65</v>
      </c>
      <c r="F23" s="82">
        <f t="shared" ref="F23:H23" si="2">SUM(F6:F22)</f>
        <v>3191.68</v>
      </c>
      <c r="G23" s="82">
        <f t="shared" si="2"/>
        <v>987.68</v>
      </c>
      <c r="H23" s="82">
        <f t="shared" si="2"/>
        <v>2204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</row>
  </sheetData>
  <mergeCells count="8">
    <mergeCell ref="A1:H1"/>
    <mergeCell ref="A2:H2"/>
    <mergeCell ref="B4:D4"/>
    <mergeCell ref="A4:A5"/>
    <mergeCell ref="E4:E5"/>
    <mergeCell ref="F4:F5"/>
    <mergeCell ref="G4:G5"/>
    <mergeCell ref="H4:H5"/>
  </mergeCells>
  <dataValidations count="1">
    <dataValidation allowBlank="1" showInputMessage="1" showErrorMessage="1" sqref="F6:G22"/>
  </dataValidations>
  <printOptions horizontalCentered="1"/>
  <pageMargins left="0.698611111111111" right="0.698611111111111" top="0.751388888888889" bottom="0.751388888888889" header="0.298611111111111" footer="0.298611111111111"/>
  <pageSetup paperSize="9" scale="97" orientation="landscape" verticalDpi="180"/>
  <headerFooter alignWithMargins="0"/>
  <colBreaks count="1" manualBreakCount="1">
    <brk id="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2"/>
  <sheetViews>
    <sheetView topLeftCell="A4" workbookViewId="0">
      <selection activeCell="G21" sqref="G21"/>
    </sheetView>
  </sheetViews>
  <sheetFormatPr defaultColWidth="9" defaultRowHeight="12.75" outlineLevelCol="5"/>
  <cols>
    <col min="1" max="1" width="6.83333333333333" style="6" customWidth="1"/>
    <col min="2" max="3" width="10.8333333333333" style="6" customWidth="1"/>
    <col min="4" max="4" width="48.8333333333333" style="6" customWidth="1"/>
    <col min="5" max="5" width="20.8333333333333" style="6" customWidth="1"/>
    <col min="6" max="16384" width="9.33333333333333" style="6"/>
  </cols>
  <sheetData>
    <row r="1" ht="13.5" spans="1:4">
      <c r="A1" s="33" t="s">
        <v>88</v>
      </c>
      <c r="B1" s="33"/>
      <c r="C1" s="33"/>
      <c r="D1" s="33"/>
    </row>
    <row r="2" ht="18.75" customHeight="1" spans="1:5">
      <c r="A2" s="51" t="s">
        <v>89</v>
      </c>
      <c r="B2" s="51"/>
      <c r="C2" s="51"/>
      <c r="D2" s="51"/>
      <c r="E2" s="51"/>
    </row>
    <row r="3" ht="18.75" customHeight="1" spans="1:5">
      <c r="A3" s="52" t="s">
        <v>90</v>
      </c>
      <c r="B3" s="52"/>
      <c r="C3" s="52"/>
      <c r="D3" s="52"/>
      <c r="E3" s="52"/>
    </row>
    <row r="4" ht="12" customHeight="1" spans="1:5">
      <c r="A4" s="53"/>
      <c r="B4" s="53"/>
      <c r="C4" s="53"/>
      <c r="D4" s="53"/>
      <c r="E4" s="54" t="s">
        <v>12</v>
      </c>
    </row>
    <row r="5" ht="16.5" customHeight="1" spans="1:5">
      <c r="A5" s="55" t="s">
        <v>85</v>
      </c>
      <c r="B5" s="55" t="s">
        <v>91</v>
      </c>
      <c r="C5" s="55"/>
      <c r="D5" s="55"/>
      <c r="E5" s="55" t="s">
        <v>92</v>
      </c>
    </row>
    <row r="6" ht="16.5" customHeight="1" spans="1:6">
      <c r="A6" s="55"/>
      <c r="B6" s="56" t="s">
        <v>50</v>
      </c>
      <c r="C6" s="56" t="s">
        <v>51</v>
      </c>
      <c r="D6" s="55" t="s">
        <v>41</v>
      </c>
      <c r="E6" s="55"/>
      <c r="F6" s="57"/>
    </row>
    <row r="7" s="50" customFormat="1" ht="18.75" customHeight="1" spans="1:5">
      <c r="A7" s="58"/>
      <c r="B7" s="59" t="s">
        <v>93</v>
      </c>
      <c r="C7" s="59"/>
      <c r="D7" s="60" t="s">
        <v>94</v>
      </c>
      <c r="E7" s="61">
        <v>582.93</v>
      </c>
    </row>
    <row r="8" s="50" customFormat="1" ht="18.75" customHeight="1" spans="1:5">
      <c r="A8" s="58"/>
      <c r="B8" s="59"/>
      <c r="C8" s="59" t="s">
        <v>55</v>
      </c>
      <c r="D8" s="62" t="s">
        <v>95</v>
      </c>
      <c r="E8" s="63">
        <v>187.01</v>
      </c>
    </row>
    <row r="9" s="50" customFormat="1" ht="18.75" customHeight="1" spans="1:5">
      <c r="A9" s="58"/>
      <c r="B9" s="24"/>
      <c r="C9" s="24" t="s">
        <v>54</v>
      </c>
      <c r="D9" s="64" t="s">
        <v>96</v>
      </c>
      <c r="E9" s="63">
        <v>206.93</v>
      </c>
    </row>
    <row r="10" s="50" customFormat="1" ht="18.75" customHeight="1" spans="1:5">
      <c r="A10" s="58"/>
      <c r="B10" s="59"/>
      <c r="C10" s="59" t="s">
        <v>63</v>
      </c>
      <c r="D10" s="62" t="s">
        <v>97</v>
      </c>
      <c r="E10" s="63">
        <v>188.99</v>
      </c>
    </row>
    <row r="11" s="50" customFormat="1" ht="18.75" customHeight="1" spans="1:5">
      <c r="A11" s="58"/>
      <c r="B11" s="59" t="s">
        <v>98</v>
      </c>
      <c r="C11" s="59"/>
      <c r="D11" s="60" t="s">
        <v>99</v>
      </c>
      <c r="E11" s="61">
        <v>119.34</v>
      </c>
    </row>
    <row r="12" s="50" customFormat="1" ht="18.75" customHeight="1" spans="1:5">
      <c r="A12" s="58"/>
      <c r="B12" s="59"/>
      <c r="C12" s="59" t="s">
        <v>55</v>
      </c>
      <c r="D12" s="62" t="s">
        <v>100</v>
      </c>
      <c r="E12" s="63">
        <v>11.17</v>
      </c>
    </row>
    <row r="13" s="50" customFormat="1" ht="18.75" customHeight="1" spans="1:5">
      <c r="A13" s="58"/>
      <c r="B13" s="59"/>
      <c r="C13" s="59" t="s">
        <v>54</v>
      </c>
      <c r="D13" s="62" t="s">
        <v>101</v>
      </c>
      <c r="E13" s="63">
        <v>0.8</v>
      </c>
    </row>
    <row r="14" s="50" customFormat="1" ht="18.75" customHeight="1" spans="1:5">
      <c r="A14" s="58"/>
      <c r="B14" s="59"/>
      <c r="C14" s="59" t="s">
        <v>62</v>
      </c>
      <c r="D14" s="62" t="s">
        <v>102</v>
      </c>
      <c r="E14" s="63">
        <v>0.2</v>
      </c>
    </row>
    <row r="15" s="50" customFormat="1" ht="18.75" customHeight="1" spans="1:5">
      <c r="A15" s="58"/>
      <c r="B15" s="59"/>
      <c r="C15" s="59" t="s">
        <v>103</v>
      </c>
      <c r="D15" s="62" t="s">
        <v>104</v>
      </c>
      <c r="E15" s="63">
        <v>1</v>
      </c>
    </row>
    <row r="16" s="50" customFormat="1" ht="18.75" customHeight="1" spans="1:5">
      <c r="A16" s="58"/>
      <c r="B16" s="59"/>
      <c r="C16" s="59" t="s">
        <v>105</v>
      </c>
      <c r="D16" s="62" t="s">
        <v>106</v>
      </c>
      <c r="E16" s="63">
        <v>8.9</v>
      </c>
    </row>
    <row r="17" s="50" customFormat="1" ht="18.75" customHeight="1" spans="1:5">
      <c r="A17" s="58"/>
      <c r="B17" s="59"/>
      <c r="C17" s="59" t="s">
        <v>107</v>
      </c>
      <c r="D17" s="62" t="s">
        <v>108</v>
      </c>
      <c r="E17" s="63">
        <v>3</v>
      </c>
    </row>
    <row r="18" s="50" customFormat="1" ht="18.75" customHeight="1" spans="1:5">
      <c r="A18" s="58"/>
      <c r="B18" s="59"/>
      <c r="C18" s="59" t="s">
        <v>109</v>
      </c>
      <c r="D18" s="62" t="s">
        <v>110</v>
      </c>
      <c r="E18" s="63">
        <v>1.5</v>
      </c>
    </row>
    <row r="19" s="50" customFormat="1" ht="18.75" customHeight="1" spans="1:5">
      <c r="A19" s="58"/>
      <c r="B19" s="59"/>
      <c r="C19" s="59" t="s">
        <v>111</v>
      </c>
      <c r="D19" s="62" t="s">
        <v>112</v>
      </c>
      <c r="E19" s="63">
        <v>1</v>
      </c>
    </row>
    <row r="20" s="50" customFormat="1" ht="18.75" customHeight="1" spans="1:5">
      <c r="A20" s="58"/>
      <c r="B20" s="59"/>
      <c r="C20" s="59" t="s">
        <v>113</v>
      </c>
      <c r="D20" s="62" t="s">
        <v>114</v>
      </c>
      <c r="E20" s="63">
        <v>3.4</v>
      </c>
    </row>
    <row r="21" s="50" customFormat="1" ht="18.75" customHeight="1" spans="1:5">
      <c r="A21" s="58"/>
      <c r="B21" s="59"/>
      <c r="C21" s="59" t="s">
        <v>115</v>
      </c>
      <c r="D21" s="62" t="s">
        <v>116</v>
      </c>
      <c r="E21" s="63">
        <v>29.72</v>
      </c>
    </row>
    <row r="22" s="50" customFormat="1" ht="18.75" customHeight="1" spans="1:5">
      <c r="A22" s="58"/>
      <c r="B22" s="59"/>
      <c r="C22" s="59" t="s">
        <v>117</v>
      </c>
      <c r="D22" s="62" t="s">
        <v>118</v>
      </c>
      <c r="E22" s="63">
        <v>4.92</v>
      </c>
    </row>
    <row r="23" s="50" customFormat="1" ht="18.75" customHeight="1" spans="1:5">
      <c r="A23" s="58"/>
      <c r="B23" s="59"/>
      <c r="C23" s="59" t="s">
        <v>119</v>
      </c>
      <c r="D23" s="62" t="s">
        <v>120</v>
      </c>
      <c r="E23" s="63">
        <v>4.23</v>
      </c>
    </row>
    <row r="24" s="50" customFormat="1" ht="18.75" customHeight="1" spans="1:5">
      <c r="A24" s="58"/>
      <c r="B24" s="59"/>
      <c r="C24" s="59" t="s">
        <v>121</v>
      </c>
      <c r="D24" s="62" t="s">
        <v>122</v>
      </c>
      <c r="E24" s="63">
        <v>49.5</v>
      </c>
    </row>
    <row r="25" s="50" customFormat="1" ht="18.75" customHeight="1" spans="1:5">
      <c r="A25" s="58"/>
      <c r="B25" s="59" t="s">
        <v>123</v>
      </c>
      <c r="C25" s="59"/>
      <c r="D25" s="60" t="s">
        <v>124</v>
      </c>
      <c r="E25" s="61">
        <v>285.41</v>
      </c>
    </row>
    <row r="26" s="50" customFormat="1" ht="18.75" customHeight="1" spans="1:5">
      <c r="A26" s="58"/>
      <c r="B26" s="59"/>
      <c r="C26" s="59" t="s">
        <v>55</v>
      </c>
      <c r="D26" s="62" t="s">
        <v>125</v>
      </c>
      <c r="E26" s="63">
        <v>28.35</v>
      </c>
    </row>
    <row r="27" s="50" customFormat="1" ht="18.75" customHeight="1" spans="1:5">
      <c r="A27" s="58"/>
      <c r="B27" s="59"/>
      <c r="C27" s="59" t="s">
        <v>54</v>
      </c>
      <c r="D27" s="62" t="s">
        <v>126</v>
      </c>
      <c r="E27" s="63">
        <v>204.22</v>
      </c>
    </row>
    <row r="28" s="50" customFormat="1" ht="18.75" customHeight="1" spans="1:5">
      <c r="A28" s="58"/>
      <c r="B28" s="59"/>
      <c r="C28" s="59" t="s">
        <v>103</v>
      </c>
      <c r="D28" s="62" t="s">
        <v>127</v>
      </c>
      <c r="E28" s="63">
        <v>2.14</v>
      </c>
    </row>
    <row r="29" s="50" customFormat="1" ht="18.75" customHeight="1" spans="1:5">
      <c r="A29" s="58"/>
      <c r="B29" s="59"/>
      <c r="C29" s="59" t="s">
        <v>128</v>
      </c>
      <c r="D29" s="62" t="s">
        <v>129</v>
      </c>
      <c r="E29" s="63">
        <v>1.55</v>
      </c>
    </row>
    <row r="30" s="50" customFormat="1" ht="18.75" customHeight="1" spans="1:5">
      <c r="A30" s="58"/>
      <c r="B30" s="59"/>
      <c r="C30" s="59" t="s">
        <v>107</v>
      </c>
      <c r="D30" s="62" t="s">
        <v>130</v>
      </c>
      <c r="E30" s="63">
        <v>49.15</v>
      </c>
    </row>
    <row r="31" s="50" customFormat="1" ht="18.75" customHeight="1" spans="1:5">
      <c r="A31" s="65"/>
      <c r="B31" s="65"/>
      <c r="C31" s="65"/>
      <c r="D31" s="66" t="s">
        <v>65</v>
      </c>
      <c r="E31" s="61">
        <f>E25+E11+E7</f>
        <v>987.68</v>
      </c>
    </row>
    <row r="32" spans="1:3">
      <c r="A32" s="57"/>
      <c r="B32" s="57"/>
      <c r="C32" s="57"/>
    </row>
  </sheetData>
  <mergeCells count="7">
    <mergeCell ref="A1:D1"/>
    <mergeCell ref="A2:E2"/>
    <mergeCell ref="A3:E3"/>
    <mergeCell ref="A4:D4"/>
    <mergeCell ref="B5:D5"/>
    <mergeCell ref="A5:A6"/>
    <mergeCell ref="E5:E6"/>
  </mergeCells>
  <printOptions horizontalCentered="1"/>
  <pageMargins left="0.511111111111111" right="0.511111111111111" top="0.751388888888889" bottom="0.751388888888889" header="0.298611111111111" footer="0.298611111111111"/>
  <pageSetup paperSize="9" orientation="portrait" verticalDpi="18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1"/>
  <sheetViews>
    <sheetView showZeros="0" workbookViewId="0">
      <selection activeCell="H6" sqref="H6"/>
    </sheetView>
  </sheetViews>
  <sheetFormatPr defaultColWidth="9" defaultRowHeight="12.75" outlineLevelCol="5"/>
  <cols>
    <col min="1" max="1" width="40.8333333333333" style="6" customWidth="1"/>
    <col min="2" max="2" width="20.8333333333333" style="6" customWidth="1"/>
    <col min="3" max="4" width="20.8333333333333" style="32" customWidth="1"/>
    <col min="5" max="5" width="22.8333333333333" style="32" customWidth="1"/>
    <col min="6" max="6" width="20.8333333333333" style="6" customWidth="1"/>
    <col min="7" max="16384" width="9.33333333333333" style="6"/>
  </cols>
  <sheetData>
    <row r="1" ht="13.5" spans="1:6">
      <c r="A1" s="33" t="s">
        <v>131</v>
      </c>
      <c r="B1" s="33"/>
      <c r="C1" s="33"/>
      <c r="D1" s="33"/>
      <c r="E1" s="33"/>
      <c r="F1" s="33"/>
    </row>
    <row r="2" ht="30" customHeight="1" spans="1:6">
      <c r="A2" s="34" t="s">
        <v>132</v>
      </c>
      <c r="B2" s="34"/>
      <c r="C2" s="35"/>
      <c r="D2" s="35"/>
      <c r="E2" s="35"/>
      <c r="F2" s="35"/>
    </row>
    <row r="3" s="31" customFormat="1" ht="50.25" customHeight="1" spans="1:6">
      <c r="A3" s="36" t="s">
        <v>15</v>
      </c>
      <c r="B3" s="37" t="s">
        <v>133</v>
      </c>
      <c r="C3" s="37" t="s">
        <v>134</v>
      </c>
      <c r="D3" s="37" t="s">
        <v>135</v>
      </c>
      <c r="E3" s="37" t="s">
        <v>136</v>
      </c>
      <c r="F3" s="37" t="s">
        <v>137</v>
      </c>
    </row>
    <row r="4" ht="30" customHeight="1" spans="1:6">
      <c r="A4" s="38" t="s">
        <v>138</v>
      </c>
      <c r="B4" s="39">
        <v>0</v>
      </c>
      <c r="C4" s="39">
        <v>0</v>
      </c>
      <c r="D4" s="39">
        <v>0</v>
      </c>
      <c r="E4" s="40" t="s">
        <v>139</v>
      </c>
      <c r="F4" s="39"/>
    </row>
    <row r="5" ht="30" customHeight="1" spans="1:6">
      <c r="A5" s="38" t="s">
        <v>140</v>
      </c>
      <c r="B5" s="41">
        <v>4.52</v>
      </c>
      <c r="C5" s="41">
        <v>3.4</v>
      </c>
      <c r="D5" s="42">
        <f t="shared" ref="D5:D7" si="0">C5-B5</f>
        <v>-1.12</v>
      </c>
      <c r="E5" s="40" t="s">
        <v>141</v>
      </c>
      <c r="F5" s="43">
        <v>0.001</v>
      </c>
    </row>
    <row r="6" ht="30" customHeight="1" spans="1:6">
      <c r="A6" s="38" t="s">
        <v>142</v>
      </c>
      <c r="B6" s="42">
        <f>SUM(B7)</f>
        <v>4.6</v>
      </c>
      <c r="C6" s="42">
        <f>SUM(C7)</f>
        <v>4.23</v>
      </c>
      <c r="D6" s="42">
        <f t="shared" si="0"/>
        <v>-0.37</v>
      </c>
      <c r="E6" s="40" t="s">
        <v>143</v>
      </c>
      <c r="F6" s="43">
        <v>0.0013</v>
      </c>
    </row>
    <row r="7" ht="30" customHeight="1" spans="1:6">
      <c r="A7" s="38" t="s">
        <v>144</v>
      </c>
      <c r="B7" s="41">
        <v>4.6</v>
      </c>
      <c r="C7" s="41">
        <v>4.23</v>
      </c>
      <c r="D7" s="42">
        <f t="shared" si="0"/>
        <v>-0.37</v>
      </c>
      <c r="E7" s="40" t="s">
        <v>143</v>
      </c>
      <c r="F7" s="43">
        <v>0.0013</v>
      </c>
    </row>
    <row r="8" ht="30" customHeight="1" spans="1:6">
      <c r="A8" s="38" t="s">
        <v>145</v>
      </c>
      <c r="B8" s="39">
        <v>0</v>
      </c>
      <c r="C8" s="39"/>
      <c r="D8" s="39"/>
      <c r="E8" s="40" t="s">
        <v>146</v>
      </c>
      <c r="F8" s="44"/>
    </row>
    <row r="9" ht="41.25" customHeight="1" spans="1:6">
      <c r="A9" s="45" t="s">
        <v>65</v>
      </c>
      <c r="B9" s="46">
        <f>SUM(B5:B6)</f>
        <v>9.12</v>
      </c>
      <c r="C9" s="46">
        <f>SUM(C5:C6)</f>
        <v>7.63</v>
      </c>
      <c r="D9" s="46">
        <f>SUM(D5:D6)</f>
        <v>-1.49</v>
      </c>
      <c r="E9" s="40" t="s">
        <v>147</v>
      </c>
      <c r="F9" s="43">
        <v>0.0024</v>
      </c>
    </row>
    <row r="10" ht="12" customHeight="1" spans="1:6">
      <c r="A10" s="47" t="s">
        <v>148</v>
      </c>
      <c r="B10" s="47"/>
      <c r="C10" s="47"/>
      <c r="D10" s="47"/>
      <c r="E10" s="47"/>
      <c r="F10" s="47"/>
    </row>
    <row r="11" ht="12" customHeight="1" spans="1:6">
      <c r="A11" s="48" t="s">
        <v>149</v>
      </c>
      <c r="B11" s="48"/>
      <c r="C11" s="48"/>
      <c r="D11" s="48"/>
      <c r="E11" s="48"/>
      <c r="F11" s="48"/>
    </row>
    <row r="12" ht="26.25" customHeight="1" spans="1:6">
      <c r="A12" s="49" t="s">
        <v>150</v>
      </c>
      <c r="B12" s="49"/>
      <c r="C12" s="49"/>
      <c r="D12" s="49"/>
      <c r="E12" s="49"/>
      <c r="F12" s="49"/>
    </row>
    <row r="13" ht="12" customHeight="1" spans="1:6">
      <c r="A13" s="48" t="s">
        <v>151</v>
      </c>
      <c r="B13" s="48"/>
      <c r="C13" s="48"/>
      <c r="D13" s="48"/>
      <c r="E13" s="48"/>
      <c r="F13" s="48"/>
    </row>
    <row r="14" ht="12" customHeight="1" spans="1:6">
      <c r="A14" s="48" t="s">
        <v>152</v>
      </c>
      <c r="B14" s="48"/>
      <c r="C14" s="48"/>
      <c r="D14" s="48"/>
      <c r="E14" s="48"/>
      <c r="F14" s="48"/>
    </row>
    <row r="15" ht="27.75" customHeight="1" spans="1:6">
      <c r="A15" s="49" t="s">
        <v>153</v>
      </c>
      <c r="B15" s="49"/>
      <c r="C15" s="49"/>
      <c r="D15" s="49"/>
      <c r="E15" s="49"/>
      <c r="F15" s="49"/>
    </row>
    <row r="16" ht="12" customHeight="1"/>
    <row r="17" customHeight="1"/>
    <row r="18" customHeight="1"/>
    <row r="19" customHeight="1"/>
    <row r="20" customHeight="1"/>
    <row r="21" customHeight="1"/>
  </sheetData>
  <mergeCells count="8">
    <mergeCell ref="A1:F1"/>
    <mergeCell ref="A2:F2"/>
    <mergeCell ref="A10:F10"/>
    <mergeCell ref="A11:F11"/>
    <mergeCell ref="A12:F12"/>
    <mergeCell ref="A13:F13"/>
    <mergeCell ref="A14:F14"/>
    <mergeCell ref="A15:F15"/>
  </mergeCells>
  <printOptions horizontalCentered="1"/>
  <pageMargins left="0.698611111111111" right="0.698611111111111" top="0.751388888888889" bottom="0.751388888888889" header="0.298611111111111" footer="0.298611111111111"/>
  <pageSetup paperSize="9" scale="9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D28"/>
  <sheetViews>
    <sheetView showZeros="0" workbookViewId="0">
      <pane xSplit="4" ySplit="6" topLeftCell="E10" activePane="bottomRight" state="frozen"/>
      <selection/>
      <selection pane="topRight"/>
      <selection pane="bottomLeft"/>
      <selection pane="bottomRight" activeCell="J21" sqref="J21"/>
    </sheetView>
  </sheetViews>
  <sheetFormatPr defaultColWidth="9" defaultRowHeight="12.75" customHeight="1"/>
  <cols>
    <col min="1" max="1" width="5.83333333333333" style="3" customWidth="1"/>
    <col min="2" max="2" width="5.83333333333333" style="4" customWidth="1"/>
    <col min="3" max="3" width="5.83333333333333" style="3" customWidth="1"/>
    <col min="4" max="4" width="55.8333333333333" style="5" customWidth="1"/>
    <col min="5" max="7" width="20.8333333333333" style="5" customWidth="1"/>
    <col min="8" max="213" width="6.83333333333333" style="5" customWidth="1"/>
    <col min="214" max="225" width="6.83333333333333" style="3" customWidth="1"/>
    <col min="226" max="248" width="5.33333333333333" style="3" customWidth="1"/>
    <col min="249" max="16384" width="9.33333333333333" style="6"/>
  </cols>
  <sheetData>
    <row r="1" ht="13.5" customHeight="1" spans="1:7">
      <c r="A1" s="7" t="s">
        <v>154</v>
      </c>
      <c r="B1" s="8"/>
      <c r="C1" s="8"/>
      <c r="D1" s="8"/>
      <c r="E1" s="8"/>
      <c r="F1" s="8"/>
      <c r="G1" s="8"/>
    </row>
    <row r="2" ht="25.5" customHeight="1" spans="1:7">
      <c r="A2" s="9" t="s">
        <v>155</v>
      </c>
      <c r="B2" s="9"/>
      <c r="C2" s="9"/>
      <c r="D2" s="9"/>
      <c r="E2" s="9"/>
      <c r="F2" s="9"/>
      <c r="G2" s="9"/>
    </row>
    <row r="3" ht="15" customHeight="1" spans="1:7">
      <c r="A3" s="10"/>
      <c r="B3" s="11" t="s">
        <v>11</v>
      </c>
      <c r="C3" s="10"/>
      <c r="D3" s="12"/>
      <c r="E3" s="12"/>
      <c r="F3" s="12"/>
      <c r="G3" s="13" t="s">
        <v>12</v>
      </c>
    </row>
    <row r="4" ht="13.5" customHeight="1" spans="1:7">
      <c r="A4" s="14" t="s">
        <v>15</v>
      </c>
      <c r="B4" s="14"/>
      <c r="C4" s="14"/>
      <c r="D4" s="15"/>
      <c r="E4" s="14" t="s">
        <v>156</v>
      </c>
      <c r="F4" s="14"/>
      <c r="G4" s="14"/>
    </row>
    <row r="5" ht="29.25" customHeight="1" spans="1:7">
      <c r="A5" s="16" t="s">
        <v>40</v>
      </c>
      <c r="B5" s="16"/>
      <c r="C5" s="16"/>
      <c r="D5" s="15" t="s">
        <v>41</v>
      </c>
      <c r="E5" s="16" t="s">
        <v>31</v>
      </c>
      <c r="F5" s="16" t="s">
        <v>69</v>
      </c>
      <c r="G5" s="16" t="s">
        <v>70</v>
      </c>
    </row>
    <row r="6" s="1" customFormat="1" ht="15.75" customHeight="1" spans="1:248">
      <c r="A6" s="14" t="s">
        <v>50</v>
      </c>
      <c r="B6" s="14" t="s">
        <v>51</v>
      </c>
      <c r="C6" s="14" t="s">
        <v>52</v>
      </c>
      <c r="D6" s="15"/>
      <c r="E6" s="16"/>
      <c r="F6" s="16"/>
      <c r="G6" s="16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30"/>
      <c r="HG6" s="30"/>
      <c r="HH6" s="30"/>
      <c r="HI6" s="30"/>
      <c r="HJ6" s="30"/>
      <c r="HK6" s="30"/>
      <c r="HL6" s="30"/>
      <c r="HM6" s="30"/>
      <c r="HN6" s="30"/>
      <c r="HO6" s="30"/>
      <c r="HP6" s="30"/>
      <c r="HQ6" s="30"/>
      <c r="HR6" s="30"/>
      <c r="HS6" s="30"/>
      <c r="HT6" s="30"/>
      <c r="HU6" s="30"/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/>
      <c r="IJ6" s="30"/>
      <c r="IK6" s="30"/>
      <c r="IL6" s="30"/>
      <c r="IM6" s="30"/>
      <c r="IN6" s="30"/>
    </row>
    <row r="7" s="1" customFormat="1" ht="15.75" customHeight="1" spans="1:248">
      <c r="A7" s="18"/>
      <c r="B7" s="19"/>
      <c r="C7" s="19"/>
      <c r="D7" s="19"/>
      <c r="E7" s="20" t="s">
        <v>11</v>
      </c>
      <c r="F7" s="21" t="s">
        <v>11</v>
      </c>
      <c r="G7" s="22" t="s">
        <v>11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/>
      <c r="IJ7" s="30"/>
      <c r="IK7" s="30"/>
      <c r="IL7" s="30"/>
      <c r="IM7" s="30"/>
      <c r="IN7" s="30"/>
    </row>
    <row r="8" s="1" customFormat="1" ht="15.75" customHeight="1" spans="1:248">
      <c r="A8" s="23"/>
      <c r="B8" s="24"/>
      <c r="C8" s="24"/>
      <c r="D8" s="24"/>
      <c r="E8" s="25"/>
      <c r="F8" s="26"/>
      <c r="G8" s="2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30"/>
      <c r="HG8" s="30"/>
      <c r="HH8" s="30"/>
      <c r="HI8" s="30"/>
      <c r="HJ8" s="30"/>
      <c r="HK8" s="30"/>
      <c r="HL8" s="30"/>
      <c r="HM8" s="30"/>
      <c r="HN8" s="30"/>
      <c r="HO8" s="30"/>
      <c r="HP8" s="30"/>
      <c r="HQ8" s="30"/>
      <c r="HR8" s="30"/>
      <c r="HS8" s="30"/>
      <c r="HT8" s="30"/>
      <c r="HU8" s="30"/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/>
      <c r="IJ8" s="30"/>
      <c r="IK8" s="30"/>
      <c r="IL8" s="30"/>
      <c r="IM8" s="30"/>
      <c r="IN8" s="30"/>
    </row>
    <row r="9" s="1" customFormat="1" ht="15.75" customHeight="1" spans="1:248">
      <c r="A9" s="23"/>
      <c r="B9" s="24"/>
      <c r="C9" s="24"/>
      <c r="D9" s="24"/>
      <c r="E9" s="25"/>
      <c r="F9" s="26"/>
      <c r="G9" s="2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</row>
    <row r="10" s="1" customFormat="1" ht="15.75" customHeight="1" spans="1:248">
      <c r="A10" s="23"/>
      <c r="B10" s="24"/>
      <c r="C10" s="24"/>
      <c r="D10" s="24"/>
      <c r="E10" s="25"/>
      <c r="F10" s="26"/>
      <c r="G10" s="2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  <c r="HZ10" s="30"/>
      <c r="IA10" s="30"/>
      <c r="IB10" s="30"/>
      <c r="IC10" s="30"/>
      <c r="ID10" s="30"/>
      <c r="IE10" s="30"/>
      <c r="IF10" s="30"/>
      <c r="IG10" s="30"/>
      <c r="IH10" s="30"/>
      <c r="II10" s="30"/>
      <c r="IJ10" s="30"/>
      <c r="IK10" s="30"/>
      <c r="IL10" s="30"/>
      <c r="IM10" s="30"/>
      <c r="IN10" s="30"/>
    </row>
    <row r="11" s="1" customFormat="1" ht="15.75" customHeight="1" spans="1:248">
      <c r="A11" s="23"/>
      <c r="B11" s="24"/>
      <c r="C11" s="24"/>
      <c r="D11" s="24"/>
      <c r="E11" s="25"/>
      <c r="F11" s="26">
        <f t="shared" ref="F11:F26" si="0">SUM(G11:G11)</f>
        <v>0</v>
      </c>
      <c r="G11" s="2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30"/>
      <c r="HG11" s="30"/>
      <c r="HH11" s="30"/>
      <c r="HI11" s="30"/>
      <c r="HJ11" s="30"/>
      <c r="HK11" s="30"/>
      <c r="HL11" s="30"/>
      <c r="HM11" s="30"/>
      <c r="HN11" s="30"/>
      <c r="HO11" s="30"/>
      <c r="HP11" s="30"/>
      <c r="HQ11" s="30"/>
      <c r="HR11" s="30"/>
      <c r="HS11" s="30"/>
      <c r="HT11" s="30"/>
      <c r="HU11" s="30"/>
      <c r="HV11" s="30"/>
      <c r="HW11" s="30"/>
      <c r="HX11" s="30"/>
      <c r="HY11" s="30"/>
      <c r="HZ11" s="30"/>
      <c r="IA11" s="30"/>
      <c r="IB11" s="30"/>
      <c r="IC11" s="30"/>
      <c r="ID11" s="30"/>
      <c r="IE11" s="30"/>
      <c r="IF11" s="30"/>
      <c r="IG11" s="30"/>
      <c r="IH11" s="30"/>
      <c r="II11" s="30"/>
      <c r="IJ11" s="30"/>
      <c r="IK11" s="30"/>
      <c r="IL11" s="30"/>
      <c r="IM11" s="30"/>
      <c r="IN11" s="30"/>
    </row>
    <row r="12" s="1" customFormat="1" ht="15.75" customHeight="1" spans="1:248">
      <c r="A12" s="23"/>
      <c r="B12" s="24"/>
      <c r="C12" s="24"/>
      <c r="D12" s="24"/>
      <c r="E12" s="25"/>
      <c r="F12" s="26"/>
      <c r="G12" s="2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</row>
    <row r="13" s="1" customFormat="1" ht="15.75" customHeight="1" spans="1:248">
      <c r="A13" s="23"/>
      <c r="B13" s="24"/>
      <c r="C13" s="24"/>
      <c r="D13" s="24"/>
      <c r="E13" s="25"/>
      <c r="F13" s="26"/>
      <c r="G13" s="2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</row>
    <row r="14" s="1" customFormat="1" ht="15.75" customHeight="1" spans="1:248">
      <c r="A14" s="23"/>
      <c r="B14" s="24"/>
      <c r="C14" s="24"/>
      <c r="D14" s="24"/>
      <c r="E14" s="25"/>
      <c r="F14" s="26"/>
      <c r="G14" s="2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</row>
    <row r="15" s="1" customFormat="1" ht="15.75" customHeight="1" spans="1:248">
      <c r="A15" s="23"/>
      <c r="B15" s="24"/>
      <c r="C15" s="24"/>
      <c r="D15" s="24"/>
      <c r="E15" s="25"/>
      <c r="F15" s="26"/>
      <c r="G15" s="2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</row>
    <row r="16" s="1" customFormat="1" ht="15.75" customHeight="1" spans="1:248">
      <c r="A16" s="23"/>
      <c r="B16" s="24"/>
      <c r="C16" s="24"/>
      <c r="D16" s="24"/>
      <c r="E16" s="25"/>
      <c r="F16" s="26"/>
      <c r="G16" s="2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</row>
    <row r="17" s="1" customFormat="1" ht="15.75" customHeight="1" spans="1:248">
      <c r="A17" s="23"/>
      <c r="B17" s="24"/>
      <c r="C17" s="24"/>
      <c r="D17" s="24"/>
      <c r="E17" s="25"/>
      <c r="F17" s="26"/>
      <c r="G17" s="2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</row>
    <row r="18" s="1" customFormat="1" ht="15.75" customHeight="1" spans="1:248">
      <c r="A18" s="23"/>
      <c r="B18" s="24"/>
      <c r="C18" s="24"/>
      <c r="D18" s="24"/>
      <c r="E18" s="25"/>
      <c r="F18" s="26"/>
      <c r="G18" s="2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</row>
    <row r="19" s="1" customFormat="1" ht="15.75" customHeight="1" spans="1:248">
      <c r="A19" s="23"/>
      <c r="B19" s="24"/>
      <c r="C19" s="24"/>
      <c r="D19" s="24"/>
      <c r="E19" s="25"/>
      <c r="F19" s="26">
        <f t="shared" si="0"/>
        <v>0</v>
      </c>
      <c r="G19" s="2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</row>
    <row r="20" s="1" customFormat="1" ht="15.75" customHeight="1" spans="1:248">
      <c r="A20" s="23"/>
      <c r="B20" s="24"/>
      <c r="C20" s="24"/>
      <c r="D20" s="24"/>
      <c r="E20" s="25"/>
      <c r="F20" s="26">
        <f t="shared" si="0"/>
        <v>0</v>
      </c>
      <c r="G20" s="2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</row>
    <row r="21" s="1" customFormat="1" ht="15.75" customHeight="1" spans="1:248">
      <c r="A21" s="23"/>
      <c r="B21" s="24"/>
      <c r="C21" s="24"/>
      <c r="D21" s="24"/>
      <c r="E21" s="25"/>
      <c r="F21" s="26">
        <f t="shared" si="0"/>
        <v>0</v>
      </c>
      <c r="G21" s="2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</row>
    <row r="22" s="1" customFormat="1" ht="15.75" customHeight="1" spans="1:248">
      <c r="A22" s="23"/>
      <c r="B22" s="24"/>
      <c r="C22" s="24"/>
      <c r="D22" s="24"/>
      <c r="E22" s="25"/>
      <c r="F22" s="26">
        <f t="shared" si="0"/>
        <v>0</v>
      </c>
      <c r="G22" s="2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</row>
    <row r="23" s="1" customFormat="1" ht="15.75" customHeight="1" spans="1:248">
      <c r="A23" s="23"/>
      <c r="B23" s="24"/>
      <c r="C23" s="24"/>
      <c r="D23" s="24"/>
      <c r="E23" s="25"/>
      <c r="F23" s="26">
        <f t="shared" si="0"/>
        <v>0</v>
      </c>
      <c r="G23" s="2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</row>
    <row r="24" s="1" customFormat="1" ht="15.75" customHeight="1" spans="1:248">
      <c r="A24" s="23"/>
      <c r="B24" s="24"/>
      <c r="C24" s="24"/>
      <c r="D24" s="24"/>
      <c r="E24" s="25"/>
      <c r="F24" s="26">
        <f t="shared" si="0"/>
        <v>0</v>
      </c>
      <c r="G24" s="2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</row>
    <row r="25" s="1" customFormat="1" ht="15.75" customHeight="1" spans="1:248">
      <c r="A25" s="23"/>
      <c r="B25" s="24"/>
      <c r="C25" s="24"/>
      <c r="D25" s="24"/>
      <c r="E25" s="25"/>
      <c r="F25" s="26">
        <f t="shared" si="0"/>
        <v>0</v>
      </c>
      <c r="G25" s="2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</row>
    <row r="26" s="1" customFormat="1" ht="15.75" customHeight="1" spans="1:248">
      <c r="A26" s="23"/>
      <c r="B26" s="24"/>
      <c r="C26" s="24"/>
      <c r="D26" s="24"/>
      <c r="E26" s="25"/>
      <c r="F26" s="26">
        <f t="shared" si="0"/>
        <v>0</v>
      </c>
      <c r="G26" s="2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</row>
    <row r="27" s="2" customFormat="1" ht="15.75" customHeight="1" spans="1:1">
      <c r="A27" s="28" t="s">
        <v>157</v>
      </c>
    </row>
    <row r="28" customHeight="1" spans="4:4">
      <c r="D28" s="29"/>
    </row>
  </sheetData>
  <sheetProtection insertRows="0" deleteRows="0"/>
  <mergeCells count="10">
    <mergeCell ref="A1:G1"/>
    <mergeCell ref="A2:G2"/>
    <mergeCell ref="A4:D4"/>
    <mergeCell ref="E4:G4"/>
    <mergeCell ref="A5:C5"/>
    <mergeCell ref="A27:XFD27"/>
    <mergeCell ref="D5:D6"/>
    <mergeCell ref="E5:E6"/>
    <mergeCell ref="F5:F6"/>
    <mergeCell ref="G5:G6"/>
  </mergeCells>
  <dataValidations count="1">
    <dataValidation allowBlank="1" showInputMessage="1" showErrorMessage="1" sqref="F6:G26"/>
  </dataValidations>
  <printOptions horizontalCentered="1"/>
  <pageMargins left="0.944444444444444" right="0.786805555555556" top="0.507638888888889" bottom="0.744444444444444" header="0.507638888888889" footer="0.507638888888889"/>
  <pageSetup paperSize="9" fitToHeight="10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gzcz</Company>
  <Application>WPS Office 个人版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CurUserName</dc:creator>
  <cp:lastModifiedBy>Administrator</cp:lastModifiedBy>
  <dcterms:created xsi:type="dcterms:W3CDTF">2013-03-03T08:22:00Z</dcterms:created>
  <cp:lastPrinted>2017-03-28T02:58:00Z</cp:lastPrinted>
  <dcterms:modified xsi:type="dcterms:W3CDTF">2017-06-19T01:29:06Z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2052-10.1.0.6156</vt:lpwstr>
  </property>
</Properties>
</file>