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50" tabRatio="946"/>
  </bookViews>
  <sheets>
    <sheet name="2020年全区支出预算 " sheetId="5" r:id="rId1"/>
  </sheets>
  <definedNames>
    <definedName name="_xlnm.Print_Area" localSheetId="0">'2020年全区支出预算 '!$A:$G</definedName>
    <definedName name="_xlnm.Print_Titles" localSheetId="0">'2020年全区支出预算 '!$1:$6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<sst xmlns="http://schemas.openxmlformats.org/spreadsheetml/2006/main" count="41">
  <si>
    <t>表31</t>
  </si>
  <si>
    <t>花溪区2021年社会保险基金预算支出预算表（草案）</t>
  </si>
  <si>
    <t>单位：万元</t>
  </si>
  <si>
    <t xml:space="preserve">科目编码
</t>
  </si>
  <si>
    <t>科目名称</t>
  </si>
  <si>
    <t>2020年
完成数</t>
  </si>
  <si>
    <t>2021年
预算数</t>
  </si>
  <si>
    <t>2021年预算数为2020年完成数%</t>
  </si>
  <si>
    <t>2021年比2020年
增减额</t>
  </si>
  <si>
    <t>备注</t>
  </si>
  <si>
    <t>栏次关系</t>
  </si>
  <si>
    <t>1</t>
  </si>
  <si>
    <t>2</t>
  </si>
  <si>
    <t>3=2/1</t>
  </si>
  <si>
    <t>4=2-1</t>
  </si>
  <si>
    <t>5</t>
  </si>
  <si>
    <t xml:space="preserve">支    出    合      计</t>
  </si>
  <si>
    <t>失业保险基金支出</t>
  </si>
  <si>
    <t>失业保险金</t>
  </si>
  <si>
    <t>医疗保险费</t>
  </si>
  <si>
    <t>丧葬抚恤补助</t>
  </si>
  <si>
    <t>技能提升补贴支出</t>
  </si>
  <si>
    <t>稳定岗位补贴支出</t>
  </si>
  <si>
    <t>其他费用支出</t>
  </si>
  <si>
    <t>其他失业保险基金支出</t>
  </si>
  <si>
    <t>其他支出、转移支出</t>
  </si>
  <si>
    <t>职工基本医疗保险基金支出</t>
  </si>
  <si>
    <t>职工基本医疗保险统筹基金</t>
  </si>
  <si>
    <t>职工基本医疗保险个人账户基金</t>
  </si>
  <si>
    <t>其他职工基本医疗保险基金支出</t>
  </si>
  <si>
    <t>城乡居民基本养老保险基金支出</t>
  </si>
  <si>
    <t>基础养老金支出</t>
  </si>
  <si>
    <t>个人账户养老金支出</t>
  </si>
  <si>
    <t>丧葬抚恤补助支出</t>
  </si>
  <si>
    <t>其他城乡居民基本养老保险基金支出</t>
  </si>
  <si>
    <t>机关事业单位基本养老保险基金支出</t>
  </si>
  <si>
    <t>基本养老金支出</t>
  </si>
  <si>
    <t>其他机关事业单位基本养老保险基金支出</t>
  </si>
  <si>
    <t>城乡居民基本医疗保险基金支出</t>
  </si>
  <si>
    <t>城乡居民基本医疗保险基金医疗遇支出</t>
  </si>
  <si>
    <t>大病医疗保险支出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</si>
</sst>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_ "/>
    <numFmt numFmtId="177" formatCode="0.0%"/>
    <numFmt numFmtId="178" formatCode="#,##0_ ;\-#,##0"/>
  </numFmts>
  <fonts count="28">
    <font>
      <sz val="11"/>
      <color rgb="FF000000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Arial"/>
      <charset val="0"/>
    </font>
    <font>
      <b/>
      <sz val="12"/>
      <color indexed="8"/>
      <name val="Arial"/>
      <charset val="0"/>
    </font>
    <font>
      <b/>
      <sz val="18"/>
      <color indexed="10"/>
      <name val="宋体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4" fillId="5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/>
    <xf numFmtId="0" fontId="22" fillId="0" borderId="0" applyNumberFormat="0" applyFill="0" applyBorder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9" fillId="7" borderId="3" applyNumberFormat="0" applyAlignment="0" applyProtection="0">
      <alignment vertical="center"/>
    </xf>
    <xf numFmtId="0" fontId="21" fillId="19" borderId="6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</cellStyleXfs>
  <cellXfs count="32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 vertical="center" shrinkToFit="1"/>
    </xf>
    <xf numFmtId="10" fontId="6" fillId="0" borderId="1" xfId="0" applyNumberFormat="1" applyFont="1" applyFill="1" applyBorder="1" applyAlignment="1">
      <alignment horizontal="right" vertical="center" shrinkToFit="1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178" fontId="5" fillId="2" borderId="1" xfId="0" applyNumberFormat="1" applyFont="1" applyFill="1" applyBorder="1" applyAlignment="1">
      <alignment horizontal="right" vertical="center" shrinkToFit="1"/>
    </xf>
    <xf numFmtId="10" fontId="5" fillId="0" borderId="1" xfId="0" applyNumberFormat="1" applyFont="1" applyFill="1" applyBorder="1" applyAlignment="1">
      <alignment horizontal="right" vertical="center" shrinkToFit="1"/>
    </xf>
    <xf numFmtId="176" fontId="5" fillId="0" borderId="1" xfId="0" applyNumberFormat="1" applyFont="1" applyFill="1" applyBorder="1" applyAlignment="1">
      <alignment horizontal="right" vertical="center" shrinkToFit="1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 indent="1"/>
    </xf>
    <xf numFmtId="178" fontId="5" fillId="0" borderId="1" xfId="0" applyNumberFormat="1" applyFont="1" applyFill="1" applyBorder="1" applyAlignment="1">
      <alignment horizontal="right" vertical="center" shrinkToFit="1"/>
    </xf>
    <xf numFmtId="0" fontId="1" fillId="0" borderId="1" xfId="0" applyFont="1" applyFill="1" applyBorder="1" applyAlignment="1">
      <alignment vertical="center" wrapText="1"/>
    </xf>
    <xf numFmtId="178" fontId="5" fillId="2" borderId="1" xfId="0" applyNumberFormat="1" applyFont="1" applyFill="1" applyBorder="1" applyAlignment="1">
      <alignment horizontal="right" vertical="center"/>
    </xf>
    <xf numFmtId="178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7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1"/>
  <sheetViews>
    <sheetView tabSelected="1" workbookViewId="0">
      <pane xSplit="2" ySplit="6" topLeftCell="C7" activePane="bottomRight" state="frozen"/>
      <selection/>
      <selection pane="topRight"/>
      <selection pane="bottomLeft"/>
      <selection pane="bottomRight" activeCell="B4" sqref="B4:B5"/>
    </sheetView>
  </sheetViews>
  <sheetFormatPr defaultColWidth="9" defaultRowHeight="14.25"/>
  <cols>
    <col min="1" max="1" width="12.875" style="1" customWidth="1"/>
    <col min="2" max="2" width="43.6416666666667" style="3" customWidth="1"/>
    <col min="3" max="3" width="11.875" style="1" customWidth="1"/>
    <col min="4" max="4" width="11" style="1" customWidth="1"/>
    <col min="5" max="5" width="10.875" style="4" customWidth="1"/>
    <col min="6" max="6" width="11.75" style="1" customWidth="1"/>
    <col min="7" max="7" width="23.875" style="1" customWidth="1"/>
    <col min="8" max="16384" width="9" style="1"/>
  </cols>
  <sheetData>
    <row r="1" spans="1:1">
      <c r="A1" s="1" t="s">
        <v>0</v>
      </c>
    </row>
    <row r="2" s="1" customFormat="1" ht="33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20.25" customHeight="1" spans="2:7">
      <c r="B3" s="6"/>
      <c r="E3" s="4"/>
      <c r="G3" s="7" t="s">
        <v>2</v>
      </c>
    </row>
    <row r="4" s="1" customFormat="1" ht="36.95" customHeight="1" spans="1:7">
      <c r="A4" s="8" t="s">
        <v>3</v>
      </c>
      <c r="B4" s="8" t="s">
        <v>4</v>
      </c>
      <c r="C4" s="9" t="s">
        <v>5</v>
      </c>
      <c r="D4" s="9" t="s">
        <v>6</v>
      </c>
      <c r="E4" s="9" t="s">
        <v>7</v>
      </c>
      <c r="F4" s="10" t="s">
        <v>8</v>
      </c>
      <c r="G4" s="11" t="s">
        <v>9</v>
      </c>
    </row>
    <row r="5" s="1" customFormat="1" ht="36.95" customHeight="1" spans="1:9">
      <c r="A5" s="8"/>
      <c r="B5" s="8"/>
      <c r="C5" s="12"/>
      <c r="D5" s="12"/>
      <c r="E5" s="13"/>
      <c r="F5" s="10"/>
      <c r="G5" s="11"/>
      <c r="I5" s="31"/>
    </row>
    <row r="6" s="1" customFormat="1" ht="21" customHeight="1" spans="1:7">
      <c r="A6" s="14" t="s">
        <v>10</v>
      </c>
      <c r="B6" s="14"/>
      <c r="C6" s="15" t="s">
        <v>11</v>
      </c>
      <c r="D6" s="15" t="s">
        <v>12</v>
      </c>
      <c r="E6" s="15" t="s">
        <v>13</v>
      </c>
      <c r="F6" s="15" t="s">
        <v>14</v>
      </c>
      <c r="G6" s="15" t="s">
        <v>15</v>
      </c>
    </row>
    <row r="7" s="1" customFormat="1" ht="21" customHeight="1" spans="1:7">
      <c r="A7" s="11" t="s">
        <v>16</v>
      </c>
      <c r="B7" s="11"/>
      <c r="C7" s="16">
        <f>C8+C16+C20+C25+C28</f>
        <v>30726</v>
      </c>
      <c r="D7" s="16">
        <f>D8+D16+D20+D25+D28</f>
        <v>31991</v>
      </c>
      <c r="E7" s="17">
        <f>D7/C7</f>
        <v>1.04117034433379</v>
      </c>
      <c r="F7" s="16">
        <f>D7-C7</f>
        <v>1265</v>
      </c>
      <c r="G7" s="18"/>
    </row>
    <row r="8" s="2" customFormat="1" ht="21" hidden="1" customHeight="1" spans="1:7">
      <c r="A8" s="19">
        <v>20902</v>
      </c>
      <c r="B8" s="19" t="s">
        <v>17</v>
      </c>
      <c r="C8" s="20">
        <f>SUM(C9:C15)</f>
        <v>0</v>
      </c>
      <c r="D8" s="20">
        <f>SUM(D9:D15)</f>
        <v>0</v>
      </c>
      <c r="E8" s="21" t="e">
        <f t="shared" ref="E8:E11" si="0">D8/C8</f>
        <v>#DIV/0!</v>
      </c>
      <c r="F8" s="22">
        <f>D8-C8</f>
        <v>0</v>
      </c>
      <c r="G8" s="23"/>
    </row>
    <row r="9" s="2" customFormat="1" ht="21" hidden="1" customHeight="1" spans="1:7">
      <c r="A9" s="24">
        <v>2090201</v>
      </c>
      <c r="B9" s="24" t="s">
        <v>18</v>
      </c>
      <c r="C9" s="25"/>
      <c r="D9" s="25"/>
      <c r="E9" s="21" t="e">
        <f t="shared" si="0"/>
        <v>#DIV/0!</v>
      </c>
      <c r="F9" s="22">
        <f>D9-C9</f>
        <v>0</v>
      </c>
      <c r="G9" s="23"/>
    </row>
    <row r="10" s="2" customFormat="1" ht="21" hidden="1" customHeight="1" spans="1:7">
      <c r="A10" s="24">
        <v>2090202</v>
      </c>
      <c r="B10" s="24" t="s">
        <v>19</v>
      </c>
      <c r="C10" s="25"/>
      <c r="D10" s="25"/>
      <c r="E10" s="21" t="e">
        <f t="shared" si="0"/>
        <v>#DIV/0!</v>
      </c>
      <c r="F10" s="22">
        <f>D10-C10</f>
        <v>0</v>
      </c>
      <c r="G10" s="23"/>
    </row>
    <row r="11" s="2" customFormat="1" ht="21" hidden="1" customHeight="1" spans="1:7">
      <c r="A11" s="24">
        <v>2090203</v>
      </c>
      <c r="B11" s="24" t="s">
        <v>20</v>
      </c>
      <c r="C11" s="25"/>
      <c r="D11" s="25"/>
      <c r="E11" s="21" t="e">
        <f t="shared" si="0"/>
        <v>#DIV/0!</v>
      </c>
      <c r="F11" s="22">
        <f>D11-C11</f>
        <v>0</v>
      </c>
      <c r="G11" s="23"/>
    </row>
    <row r="12" s="2" customFormat="1" ht="21" hidden="1" customHeight="1" spans="1:7">
      <c r="A12" s="24">
        <v>2090205</v>
      </c>
      <c r="B12" s="24" t="s">
        <v>21</v>
      </c>
      <c r="C12" s="25"/>
      <c r="D12" s="25"/>
      <c r="E12" s="21" t="e">
        <f t="shared" ref="E12:E19" si="1">D12/C12</f>
        <v>#DIV/0!</v>
      </c>
      <c r="F12" s="22">
        <f t="shared" ref="F12:F19" si="2">D12-C12</f>
        <v>0</v>
      </c>
      <c r="G12" s="23"/>
    </row>
    <row r="13" s="2" customFormat="1" ht="21" hidden="1" customHeight="1" spans="1:7">
      <c r="A13" s="24">
        <v>2090206</v>
      </c>
      <c r="B13" s="24" t="s">
        <v>22</v>
      </c>
      <c r="C13" s="25"/>
      <c r="D13" s="25"/>
      <c r="E13" s="21" t="e">
        <f t="shared" si="1"/>
        <v>#DIV/0!</v>
      </c>
      <c r="F13" s="22">
        <f t="shared" si="2"/>
        <v>0</v>
      </c>
      <c r="G13" s="23"/>
    </row>
    <row r="14" s="2" customFormat="1" ht="21" hidden="1" customHeight="1" spans="1:7">
      <c r="A14" s="24">
        <v>2090210</v>
      </c>
      <c r="B14" s="24" t="s">
        <v>23</v>
      </c>
      <c r="C14" s="25"/>
      <c r="D14" s="25"/>
      <c r="E14" s="21" t="e">
        <f t="shared" si="1"/>
        <v>#DIV/0!</v>
      </c>
      <c r="F14" s="22">
        <f t="shared" si="2"/>
        <v>0</v>
      </c>
      <c r="G14" s="23"/>
    </row>
    <row r="15" s="2" customFormat="1" ht="21" hidden="1" customHeight="1" spans="1:7">
      <c r="A15" s="24">
        <v>2090299</v>
      </c>
      <c r="B15" s="24" t="s">
        <v>24</v>
      </c>
      <c r="C15" s="25"/>
      <c r="D15" s="25"/>
      <c r="E15" s="21" t="e">
        <f t="shared" si="1"/>
        <v>#DIV/0!</v>
      </c>
      <c r="F15" s="22">
        <f t="shared" si="2"/>
        <v>0</v>
      </c>
      <c r="G15" s="26" t="s">
        <v>25</v>
      </c>
    </row>
    <row r="16" s="2" customFormat="1" ht="21" hidden="1" customHeight="1" spans="1:7">
      <c r="A16" s="19">
        <v>20903</v>
      </c>
      <c r="B16" s="19" t="s">
        <v>26</v>
      </c>
      <c r="C16" s="25">
        <f>SUM(C17:C19)</f>
        <v>0</v>
      </c>
      <c r="D16" s="25">
        <f>SUM(D17:D19)</f>
        <v>0</v>
      </c>
      <c r="E16" s="21" t="e">
        <f t="shared" si="1"/>
        <v>#DIV/0!</v>
      </c>
      <c r="F16" s="22">
        <f t="shared" si="2"/>
        <v>0</v>
      </c>
      <c r="G16" s="23"/>
    </row>
    <row r="17" s="2" customFormat="1" ht="21" hidden="1" customHeight="1" spans="1:7">
      <c r="A17" s="24">
        <v>2090301</v>
      </c>
      <c r="B17" s="24" t="s">
        <v>27</v>
      </c>
      <c r="C17" s="27"/>
      <c r="D17" s="27"/>
      <c r="E17" s="21" t="e">
        <f t="shared" si="1"/>
        <v>#DIV/0!</v>
      </c>
      <c r="F17" s="22">
        <f t="shared" si="2"/>
        <v>0</v>
      </c>
      <c r="G17" s="23"/>
    </row>
    <row r="18" s="2" customFormat="1" ht="21" hidden="1" customHeight="1" spans="1:7">
      <c r="A18" s="24">
        <v>2090302</v>
      </c>
      <c r="B18" s="24" t="s">
        <v>28</v>
      </c>
      <c r="C18" s="27"/>
      <c r="D18" s="27"/>
      <c r="E18" s="21" t="e">
        <f t="shared" si="1"/>
        <v>#DIV/0!</v>
      </c>
      <c r="F18" s="22">
        <f t="shared" si="2"/>
        <v>0</v>
      </c>
      <c r="G18" s="23"/>
    </row>
    <row r="19" s="2" customFormat="1" ht="21" hidden="1" customHeight="1" spans="1:7">
      <c r="A19" s="24">
        <v>2090399</v>
      </c>
      <c r="B19" s="24" t="s">
        <v>29</v>
      </c>
      <c r="C19" s="27"/>
      <c r="D19" s="27"/>
      <c r="E19" s="21" t="e">
        <f t="shared" si="1"/>
        <v>#DIV/0!</v>
      </c>
      <c r="F19" s="22">
        <f t="shared" si="2"/>
        <v>0</v>
      </c>
      <c r="G19" s="26" t="s">
        <v>25</v>
      </c>
    </row>
    <row r="20" s="2" customFormat="1" ht="21" customHeight="1" spans="1:7">
      <c r="A20" s="19">
        <v>20910</v>
      </c>
      <c r="B20" s="19" t="s">
        <v>30</v>
      </c>
      <c r="C20" s="25">
        <f>SUM(C21:C24)</f>
        <v>6009</v>
      </c>
      <c r="D20" s="25">
        <f>SUM(D21:D24)</f>
        <v>6037</v>
      </c>
      <c r="E20" s="21">
        <f t="shared" ref="E20:E26" si="3">D20/C20</f>
        <v>1.00465967715094</v>
      </c>
      <c r="F20" s="22">
        <f t="shared" ref="F20:F31" si="4">D20-C20</f>
        <v>28</v>
      </c>
      <c r="G20" s="23"/>
    </row>
    <row r="21" s="2" customFormat="1" ht="21" customHeight="1" spans="1:7">
      <c r="A21" s="24">
        <v>2091001</v>
      </c>
      <c r="B21" s="24" t="s">
        <v>31</v>
      </c>
      <c r="C21" s="25">
        <v>5278</v>
      </c>
      <c r="D21" s="25">
        <v>5091</v>
      </c>
      <c r="E21" s="21">
        <f t="shared" si="3"/>
        <v>0.964569912845775</v>
      </c>
      <c r="F21" s="22">
        <f t="shared" si="4"/>
        <v>-187</v>
      </c>
      <c r="G21" s="23"/>
    </row>
    <row r="22" s="2" customFormat="1" ht="21" customHeight="1" spans="1:7">
      <c r="A22" s="24">
        <v>2091002</v>
      </c>
      <c r="B22" s="24" t="s">
        <v>32</v>
      </c>
      <c r="C22" s="25">
        <v>630</v>
      </c>
      <c r="D22" s="25">
        <v>852</v>
      </c>
      <c r="E22" s="21">
        <f t="shared" si="3"/>
        <v>1.35238095238095</v>
      </c>
      <c r="F22" s="22">
        <f t="shared" si="4"/>
        <v>222</v>
      </c>
      <c r="G22" s="23"/>
    </row>
    <row r="23" s="2" customFormat="1" ht="21" customHeight="1" spans="1:7">
      <c r="A23" s="24">
        <v>2091003</v>
      </c>
      <c r="B23" s="24" t="s">
        <v>33</v>
      </c>
      <c r="C23" s="27">
        <v>99</v>
      </c>
      <c r="D23" s="27">
        <v>90</v>
      </c>
      <c r="E23" s="21">
        <f t="shared" si="3"/>
        <v>0.909090909090909</v>
      </c>
      <c r="F23" s="22">
        <f t="shared" si="4"/>
        <v>-9</v>
      </c>
      <c r="G23" s="23"/>
    </row>
    <row r="24" s="2" customFormat="1" ht="21" customHeight="1" spans="1:7">
      <c r="A24" s="24">
        <v>2091099</v>
      </c>
      <c r="B24" s="24" t="s">
        <v>34</v>
      </c>
      <c r="C24" s="28">
        <v>2</v>
      </c>
      <c r="D24" s="28">
        <v>4</v>
      </c>
      <c r="E24" s="21">
        <f t="shared" si="3"/>
        <v>2</v>
      </c>
      <c r="F24" s="22">
        <f t="shared" si="4"/>
        <v>2</v>
      </c>
      <c r="G24" s="26"/>
    </row>
    <row r="25" s="2" customFormat="1" ht="21" customHeight="1" spans="1:7">
      <c r="A25" s="19">
        <v>20911</v>
      </c>
      <c r="B25" s="19" t="s">
        <v>35</v>
      </c>
      <c r="C25" s="28">
        <f>SUM(C26:C27)</f>
        <v>24717</v>
      </c>
      <c r="D25" s="28">
        <f>SUM(D26:D27)</f>
        <v>25954</v>
      </c>
      <c r="E25" s="21">
        <f t="shared" si="3"/>
        <v>1.05004652668204</v>
      </c>
      <c r="F25" s="22">
        <f t="shared" si="4"/>
        <v>1237</v>
      </c>
      <c r="G25" s="23"/>
    </row>
    <row r="26" s="2" customFormat="1" ht="21" customHeight="1" spans="1:7">
      <c r="A26" s="24">
        <v>2091101</v>
      </c>
      <c r="B26" s="24" t="s">
        <v>36</v>
      </c>
      <c r="C26" s="28">
        <v>24712</v>
      </c>
      <c r="D26" s="28">
        <v>25948</v>
      </c>
      <c r="E26" s="21">
        <f t="shared" si="3"/>
        <v>1.05001618646811</v>
      </c>
      <c r="F26" s="22">
        <f t="shared" si="4"/>
        <v>1236</v>
      </c>
      <c r="G26" s="23"/>
    </row>
    <row r="27" s="2" customFormat="1" ht="21" customHeight="1" spans="1:7">
      <c r="A27" s="24">
        <v>2091199</v>
      </c>
      <c r="B27" s="24" t="s">
        <v>37</v>
      </c>
      <c r="C27" s="27">
        <v>5</v>
      </c>
      <c r="D27" s="27">
        <v>6</v>
      </c>
      <c r="E27" s="21">
        <f t="shared" ref="E27:E30" si="5">D27/C27</f>
        <v>1.2</v>
      </c>
      <c r="F27" s="22">
        <f t="shared" si="4"/>
        <v>1</v>
      </c>
      <c r="G27" s="26"/>
    </row>
    <row r="28" s="1" customFormat="1" ht="21" hidden="1" customHeight="1" spans="1:7">
      <c r="A28" s="19">
        <v>20912</v>
      </c>
      <c r="B28" s="19" t="s">
        <v>38</v>
      </c>
      <c r="C28" s="27">
        <f>SUM(C29:C30)</f>
        <v>0</v>
      </c>
      <c r="D28" s="27">
        <f>SUM(D29:D30)</f>
        <v>0</v>
      </c>
      <c r="E28" s="21" t="e">
        <f t="shared" si="5"/>
        <v>#DIV/0!</v>
      </c>
      <c r="F28" s="22">
        <f t="shared" si="4"/>
        <v>0</v>
      </c>
      <c r="G28" s="29"/>
    </row>
    <row r="29" s="1" customFormat="1" ht="21" hidden="1" customHeight="1" spans="1:7">
      <c r="A29" s="24">
        <v>2091201</v>
      </c>
      <c r="B29" s="24" t="s">
        <v>39</v>
      </c>
      <c r="C29" s="27"/>
      <c r="D29" s="27"/>
      <c r="E29" s="21" t="e">
        <f t="shared" si="5"/>
        <v>#DIV/0!</v>
      </c>
      <c r="F29" s="22">
        <f t="shared" si="4"/>
        <v>0</v>
      </c>
      <c r="G29" s="29"/>
    </row>
    <row r="30" s="1" customFormat="1" ht="21" hidden="1" customHeight="1" spans="1:7">
      <c r="A30" s="24">
        <v>2091202</v>
      </c>
      <c r="B30" s="24" t="s">
        <v>40</v>
      </c>
      <c r="C30" s="27"/>
      <c r="D30" s="27"/>
      <c r="E30" s="21" t="e">
        <f t="shared" si="5"/>
        <v>#DIV/0!</v>
      </c>
      <c r="F30" s="22">
        <f t="shared" si="4"/>
        <v>0</v>
      </c>
      <c r="G30" s="29"/>
    </row>
    <row r="31" s="1" customFormat="1" spans="2:5">
      <c r="B31" s="3"/>
      <c r="E31" s="4"/>
    </row>
    <row r="32" s="1" customFormat="1" ht="24" customHeight="1" spans="1:7">
      <c r="A32" s="30"/>
      <c r="B32" s="30"/>
      <c r="C32" s="30"/>
      <c r="D32" s="30"/>
      <c r="E32" s="30"/>
      <c r="F32" s="30"/>
      <c r="G32" s="30"/>
    </row>
    <row r="33" s="1" customFormat="1" spans="2:5">
      <c r="B33" s="3"/>
      <c r="E33" s="4"/>
    </row>
    <row r="34" s="1" customFormat="1" spans="2:5">
      <c r="B34" s="3"/>
      <c r="E34" s="4"/>
    </row>
    <row r="35" s="1" customFormat="1" spans="2:5">
      <c r="B35" s="3"/>
      <c r="E35" s="4"/>
    </row>
    <row r="36" s="1" customFormat="1" spans="2:5">
      <c r="B36" s="3"/>
      <c r="E36" s="4"/>
    </row>
    <row r="37" s="1" customFormat="1" spans="2:5">
      <c r="B37" s="3"/>
      <c r="E37" s="4"/>
    </row>
    <row r="38" s="1" customFormat="1" spans="2:5">
      <c r="B38" s="3"/>
      <c r="E38" s="4"/>
    </row>
    <row r="39" s="1" customFormat="1" spans="2:5">
      <c r="B39" s="3"/>
      <c r="E39" s="4"/>
    </row>
    <row r="40" s="1" customFormat="1" spans="2:5">
      <c r="B40" s="3"/>
      <c r="E40" s="4"/>
    </row>
    <row r="41" s="1" customFormat="1" spans="2:5">
      <c r="B41" s="3"/>
      <c r="E41" s="4"/>
    </row>
    <row r="42" s="1" customFormat="1" spans="2:5">
      <c r="B42" s="3"/>
      <c r="E42" s="4"/>
    </row>
    <row r="43" s="1" customFormat="1" spans="2:5">
      <c r="B43" s="3"/>
      <c r="E43" s="4"/>
    </row>
    <row r="44" s="1" customFormat="1" spans="2:5">
      <c r="B44" s="3"/>
      <c r="E44" s="4"/>
    </row>
    <row r="45" s="1" customFormat="1" spans="2:5">
      <c r="B45" s="3"/>
      <c r="E45" s="4"/>
    </row>
    <row r="46" s="1" customFormat="1" spans="2:5">
      <c r="B46" s="3"/>
      <c r="E46" s="4"/>
    </row>
    <row r="47" s="1" customFormat="1" spans="2:5">
      <c r="B47" s="3"/>
      <c r="E47" s="4"/>
    </row>
    <row r="48" s="1" customFormat="1" spans="2:5">
      <c r="B48" s="3"/>
      <c r="E48" s="4"/>
    </row>
    <row r="49" s="1" customFormat="1" spans="2:5">
      <c r="B49" s="3"/>
      <c r="E49" s="4"/>
    </row>
    <row r="50" s="1" customFormat="1" spans="2:5">
      <c r="B50" s="3"/>
      <c r="E50" s="4"/>
    </row>
    <row r="51" s="1" customFormat="1" spans="2:5">
      <c r="B51" s="3"/>
      <c r="E51" s="4"/>
    </row>
    <row r="52" s="1" customFormat="1" spans="2:5">
      <c r="B52" s="3"/>
      <c r="E52" s="4"/>
    </row>
    <row r="53" s="1" customFormat="1" spans="2:5">
      <c r="B53" s="3"/>
      <c r="E53" s="4"/>
    </row>
    <row r="54" s="1" customFormat="1" spans="2:5">
      <c r="B54" s="3"/>
      <c r="E54" s="4"/>
    </row>
    <row r="55" s="1" customFormat="1" spans="2:5">
      <c r="B55" s="3"/>
      <c r="E55" s="4"/>
    </row>
    <row r="56" s="1" customFormat="1" spans="2:5">
      <c r="B56" s="3"/>
      <c r="E56" s="4"/>
    </row>
    <row r="57" s="1" customFormat="1" spans="2:5">
      <c r="B57" s="3"/>
      <c r="E57" s="4"/>
    </row>
    <row r="58" s="1" customFormat="1" spans="2:5">
      <c r="B58" s="3"/>
      <c r="E58" s="4"/>
    </row>
    <row r="59" s="1" customFormat="1" spans="2:5">
      <c r="B59" s="3"/>
      <c r="E59" s="4"/>
    </row>
    <row r="60" s="1" customFormat="1" spans="2:5">
      <c r="B60" s="3"/>
      <c r="E60" s="4"/>
    </row>
    <row r="61" s="1" customFormat="1" ht="13.5" customHeight="1" spans="2:5">
      <c r="B61" s="3"/>
      <c r="E61" s="4"/>
    </row>
  </sheetData>
  <mergeCells count="11">
    <mergeCell ref="A2:G2"/>
    <mergeCell ref="A6:B6"/>
    <mergeCell ref="A7:B7"/>
    <mergeCell ref="A32:G3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747916666666667" right="0.747916666666667" top="0.798611111111111" bottom="0.409027777777778" header="0.507638888888889" footer="0.507638888888889"/>
  <pageSetup paperSize="9" scale="7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2020年全区支出预算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庄坤荣</dc:creator>
  <cp:lastModifiedBy>Lenovo</cp:lastModifiedBy>
  <cp:revision>1</cp:revision>
  <dcterms:created xsi:type="dcterms:W3CDTF">2017-01-19T06:41:00Z</dcterms:created>
  <cp:lastPrinted>2019-01-18T04:37:00Z</cp:lastPrinted>
  <dcterms:modified xsi:type="dcterms:W3CDTF">2021-02-23T02:23:55Z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