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 tabRatio="946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<sst xmlns="http://schemas.openxmlformats.org/spreadsheetml/2006/main" count="18">
  <si>
    <t>附件35</t>
  </si>
  <si>
    <t>花溪区本级2022年社会保险基金预算结余情况表</t>
  </si>
  <si>
    <t>单位：万元</t>
  </si>
  <si>
    <t>项      目</t>
  </si>
  <si>
    <t>2022年
完成数</t>
  </si>
  <si>
    <t>2021年
完成数</t>
  </si>
  <si>
    <t>2022年为2021年%</t>
  </si>
  <si>
    <t>2022年
比2021年
增减额</t>
  </si>
  <si>
    <t>备注</t>
  </si>
  <si>
    <t>栏次关系</t>
  </si>
  <si>
    <t>3=1/2</t>
  </si>
  <si>
    <t>4=1-2</t>
  </si>
  <si>
    <t>合    计</t>
  </si>
  <si>
    <t>失业保险基金年末滚存结余</t>
  </si>
  <si>
    <t>职工基本医疗保险基金年末滚存结余</t>
  </si>
  <si>
    <t>城乡居民基本养老保险基金年末滚存结余</t>
  </si>
  <si>
    <t>机关事业单位基本养老保险基金年末滚存结余</t>
  </si>
  <si>
    <t>城乡居民基本医疗保险基金年末滚存结余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</si>
</sst>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 * #,##0_ ;_ * \-#,##0_ ;_ * &quot;-&quot;??_ ;_ @_ "/>
    <numFmt numFmtId="177" formatCode="0.0%"/>
  </numFmts>
  <fonts count="36"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Arial"/>
      <charset val="134"/>
    </font>
    <font>
      <sz val="12"/>
      <color indexed="8"/>
      <name val="Arial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0"/>
    </font>
    <font>
      <sz val="9"/>
      <color rgb="FF000000"/>
      <name val="宋体"/>
      <charset val="134"/>
    </font>
    <font>
      <sz val="12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0"/>
      <color rgb="FF000000"/>
      <name val="Arial"/>
      <charset val="0"/>
    </font>
    <font>
      <sz val="11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3" borderId="5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1" fillId="24" borderId="10" applyNumberFormat="0" applyAlignment="0" applyProtection="0">
      <alignment vertical="center"/>
    </xf>
    <xf numFmtId="0" fontId="35" fillId="24" borderId="6" applyNumberFormat="0" applyAlignment="0" applyProtection="0">
      <alignment vertical="center"/>
    </xf>
    <xf numFmtId="0" fontId="33" fillId="29" borderId="12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</cellStyleXfs>
  <cellXfs count="3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8" applyNumberFormat="1" applyFont="1" applyFill="1" applyBorder="1" applyAlignment="1">
      <alignment horizontal="right" vertical="center" shrinkToFit="1"/>
    </xf>
    <xf numFmtId="10" fontId="7" fillId="0" borderId="1" xfId="11" applyNumberFormat="1" applyFont="1" applyFill="1" applyBorder="1" applyAlignment="1">
      <alignment horizontal="right" vertical="center" shrinkToFit="1"/>
    </xf>
    <xf numFmtId="43" fontId="6" fillId="0" borderId="1" xfId="8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176" fontId="8" fillId="2" borderId="1" xfId="8" applyNumberFormat="1" applyFont="1" applyFill="1" applyBorder="1" applyAlignment="1">
      <alignment horizontal="right" vertical="center" shrinkToFit="1"/>
    </xf>
    <xf numFmtId="176" fontId="9" fillId="0" borderId="1" xfId="8" applyNumberFormat="1" applyFont="1" applyFill="1" applyBorder="1" applyAlignment="1" applyProtection="1">
      <alignment horizontal="right" vertical="center"/>
    </xf>
    <xf numFmtId="10" fontId="8" fillId="0" borderId="1" xfId="11" applyNumberFormat="1" applyFont="1" applyFill="1" applyBorder="1" applyAlignment="1">
      <alignment horizontal="right" vertical="center" shrinkToFit="1"/>
    </xf>
    <xf numFmtId="176" fontId="8" fillId="0" borderId="1" xfId="8" applyNumberFormat="1" applyFont="1" applyFill="1" applyBorder="1" applyAlignment="1">
      <alignment horizontal="right" vertical="center" shrinkToFit="1"/>
    </xf>
    <xf numFmtId="43" fontId="10" fillId="0" borderId="1" xfId="8" applyFont="1" applyFill="1" applyBorder="1" applyAlignment="1">
      <alignment vertical="center" wrapText="1"/>
    </xf>
    <xf numFmtId="176" fontId="8" fillId="2" borderId="4" xfId="8" applyNumberFormat="1" applyFont="1" applyFill="1" applyBorder="1" applyAlignment="1">
      <alignment horizontal="right" vertical="center"/>
    </xf>
    <xf numFmtId="176" fontId="11" fillId="0" borderId="1" xfId="8" applyNumberFormat="1" applyFont="1" applyFill="1" applyBorder="1" applyAlignment="1" applyProtection="1">
      <alignment horizontal="right" vertical="center"/>
    </xf>
    <xf numFmtId="43" fontId="12" fillId="0" borderId="1" xfId="8" applyFont="1" applyFill="1" applyBorder="1" applyAlignment="1">
      <alignment vertical="center"/>
    </xf>
    <xf numFmtId="176" fontId="13" fillId="0" borderId="1" xfId="8" applyNumberFormat="1" applyFont="1" applyBorder="1" applyAlignment="1">
      <alignment vertical="center" wrapText="1"/>
    </xf>
    <xf numFmtId="43" fontId="14" fillId="2" borderId="1" xfId="8" applyFont="1" applyFill="1" applyBorder="1" applyAlignment="1">
      <alignment horizontal="left" vertical="center" wrapText="1"/>
    </xf>
    <xf numFmtId="43" fontId="6" fillId="0" borderId="1" xfId="8" applyFont="1" applyFill="1" applyBorder="1" applyAlignment="1">
      <alignment vertical="center"/>
    </xf>
    <xf numFmtId="176" fontId="15" fillId="0" borderId="1" xfId="8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workbookViewId="0">
      <selection activeCell="D13" sqref="D13"/>
    </sheetView>
  </sheetViews>
  <sheetFormatPr defaultColWidth="9" defaultRowHeight="13.5" outlineLevelCol="5"/>
  <cols>
    <col min="1" max="1" width="48" style="1" customWidth="1"/>
    <col min="2" max="2" width="14.1333333333333" style="1" customWidth="1"/>
    <col min="3" max="3" width="11.6333333333333" style="2" customWidth="1"/>
    <col min="4" max="4" width="10.1333333333333" style="3" customWidth="1"/>
    <col min="5" max="5" width="12.75" style="3" customWidth="1"/>
    <col min="6" max="6" width="28.5666666666667" style="1" customWidth="1"/>
    <col min="7" max="16384" width="9" style="2"/>
  </cols>
  <sheetData>
    <row r="1" spans="1:1">
      <c r="A1" s="1" t="s">
        <v>0</v>
      </c>
    </row>
    <row r="2" ht="39.75" customHeight="1" spans="1:6">
      <c r="A2" s="4" t="s">
        <v>1</v>
      </c>
      <c r="B2" s="4"/>
      <c r="C2" s="4"/>
      <c r="D2" s="4"/>
      <c r="E2" s="4"/>
      <c r="F2" s="4"/>
    </row>
    <row r="3" ht="24.75" customHeight="1" spans="1:6">
      <c r="A3" s="5"/>
      <c r="B3" s="5"/>
      <c r="F3" s="6" t="s">
        <v>2</v>
      </c>
    </row>
    <row r="4" ht="24.75" customHeight="1" spans="1:6">
      <c r="A4" s="7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7" t="s">
        <v>8</v>
      </c>
    </row>
    <row r="5" ht="24.75" customHeight="1" spans="1:6">
      <c r="A5" s="7"/>
      <c r="B5" s="10"/>
      <c r="C5" s="11"/>
      <c r="D5" s="12"/>
      <c r="E5" s="12"/>
      <c r="F5" s="7"/>
    </row>
    <row r="6" ht="30" customHeight="1" spans="1:6">
      <c r="A6" s="13" t="s">
        <v>9</v>
      </c>
      <c r="B6" s="14">
        <v>1</v>
      </c>
      <c r="C6" s="15">
        <v>2</v>
      </c>
      <c r="D6" s="15" t="s">
        <v>10</v>
      </c>
      <c r="E6" s="15" t="s">
        <v>11</v>
      </c>
      <c r="F6" s="16">
        <v>5</v>
      </c>
    </row>
    <row r="7" ht="30" customHeight="1" spans="1:6">
      <c r="A7" s="7" t="s">
        <v>12</v>
      </c>
      <c r="B7" s="17">
        <f>SUM(B8:B12)</f>
        <v>22081</v>
      </c>
      <c r="C7" s="17">
        <f>SUM(C8:C12)</f>
        <v>35881</v>
      </c>
      <c r="D7" s="18">
        <f t="shared" ref="D7:D12" si="0">B7/C7</f>
        <v>0.615395334578189</v>
      </c>
      <c r="E7" s="17">
        <f>SUM(E8:E12)</f>
        <v>-13800</v>
      </c>
      <c r="F7" s="19"/>
    </row>
    <row r="8" ht="28" customHeight="1" spans="1:6">
      <c r="A8" s="20" t="s">
        <v>13</v>
      </c>
      <c r="B8" s="21"/>
      <c r="C8" s="22"/>
      <c r="D8" s="23"/>
      <c r="E8" s="24"/>
      <c r="F8" s="25"/>
    </row>
    <row r="9" ht="28" customHeight="1" spans="1:6">
      <c r="A9" s="20" t="s">
        <v>14</v>
      </c>
      <c r="B9" s="26"/>
      <c r="C9" s="27"/>
      <c r="D9" s="23"/>
      <c r="E9" s="24"/>
      <c r="F9" s="28"/>
    </row>
    <row r="10" ht="28" customHeight="1" spans="1:6">
      <c r="A10" s="20" t="s">
        <v>15</v>
      </c>
      <c r="B10" s="29">
        <f>10445+2143</f>
        <v>12588</v>
      </c>
      <c r="C10" s="22">
        <v>24694</v>
      </c>
      <c r="D10" s="23">
        <f t="shared" si="0"/>
        <v>0.509759455738236</v>
      </c>
      <c r="E10" s="24">
        <f>B10-C10</f>
        <v>-12106</v>
      </c>
      <c r="F10" s="30"/>
    </row>
    <row r="11" ht="28" customHeight="1" spans="1:6">
      <c r="A11" s="20" t="s">
        <v>16</v>
      </c>
      <c r="B11" s="21">
        <f>5150+4343</f>
        <v>9493</v>
      </c>
      <c r="C11" s="22">
        <v>11187</v>
      </c>
      <c r="D11" s="23">
        <f t="shared" si="0"/>
        <v>0.848574237954769</v>
      </c>
      <c r="E11" s="24">
        <f>B11-C11</f>
        <v>-1694</v>
      </c>
      <c r="F11" s="31"/>
    </row>
    <row r="12" ht="28" customHeight="1" spans="1:6">
      <c r="A12" s="20" t="s">
        <v>17</v>
      </c>
      <c r="B12" s="26"/>
      <c r="C12" s="32"/>
      <c r="D12" s="23"/>
      <c r="E12" s="24"/>
      <c r="F12" s="31"/>
    </row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47916666666667" right="0.747916666666667" top="0.802777777777778" bottom="0.393055555555556" header="0.507638888888889" footer="0.507638888888889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Administrator</cp:lastModifiedBy>
  <cp:revision>1</cp:revision>
  <dcterms:created xsi:type="dcterms:W3CDTF">2017-01-19T06:41:00Z</dcterms:created>
  <cp:lastPrinted>2019-01-18T04:37:00Z</cp:lastPrinted>
  <dcterms:modified xsi:type="dcterms:W3CDTF">2023-02-09T05:59:43Z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eadingLayout">
    <vt:bool>true</vt:bool>
  </property>
  <property fmtid="{D5CDD505-2E9C-101B-9397-08002B2CF9AE}" pid="4" name="ICV">
    <vt:lpwstr>A64D45F25F0340D49BCD4B0C1C7C17EB</vt:lpwstr>
  </property>
</Properties>
</file>