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3050" tabRatio="946"/>
  </bookViews>
  <sheets>
    <sheet name="打印" sheetId="4" r:id="rId1"/>
  </sheets>
  <calcPr calcId="144525"/>
</workbook>
</file>

<file path=xl/calcChain.xml><?xml version="1.0" encoding="utf-8"?>
<calcChain xmlns="http://schemas.openxmlformats.org/spreadsheetml/2006/main">
  <c r="E11" i="4"/>
  <c r="D11"/>
  <c r="E10"/>
  <c r="D10"/>
  <c r="E9"/>
  <c r="E8"/>
  <c r="E7"/>
  <c r="D7"/>
  <c r="B7"/>
</calcChain>
</file>

<file path=xl/sharedStrings.xml><?xml version="1.0" encoding="utf-8"?>
<sst xmlns="http://schemas.openxmlformats.org/spreadsheetml/2006/main" count="20" uniqueCount="20">
  <si>
    <t>3=1/2</t>
  </si>
  <si>
    <t>4=1-2</t>
  </si>
  <si>
    <r>
      <rPr>
        <sz val="11"/>
        <color indexed="8"/>
        <rFont val="宋体"/>
        <family val="3"/>
        <charset val="134"/>
      </rPr>
      <t>单位：万元</t>
    </r>
  </si>
  <si>
    <r>
      <t>2023</t>
    </r>
    <r>
      <rPr>
        <sz val="12"/>
        <color indexed="8"/>
        <rFont val="黑体"/>
        <family val="3"/>
        <charset val="134"/>
      </rPr>
      <t>年
完成数</t>
    </r>
  </si>
  <si>
    <r>
      <t>2022</t>
    </r>
    <r>
      <rPr>
        <sz val="12"/>
        <color indexed="8"/>
        <rFont val="黑体"/>
        <family val="3"/>
        <charset val="134"/>
      </rPr>
      <t>年
完成数</t>
    </r>
  </si>
  <si>
    <r>
      <rPr>
        <sz val="12"/>
        <color indexed="8"/>
        <rFont val="黑体"/>
        <family val="3"/>
        <charset val="134"/>
      </rPr>
      <t>备注</t>
    </r>
  </si>
  <si>
    <r>
      <rPr>
        <sz val="12"/>
        <color indexed="8"/>
        <rFont val="宋体"/>
        <family val="3"/>
        <charset val="134"/>
      </rPr>
      <t>栏次关系</t>
    </r>
  </si>
  <si>
    <r>
      <rPr>
        <sz val="12"/>
        <color indexed="8"/>
        <rFont val="宋体"/>
        <family val="3"/>
        <charset val="134"/>
      </rPr>
      <t>失业保险基金年末滚存结余</t>
    </r>
  </si>
  <si>
    <r>
      <rPr>
        <sz val="12"/>
        <color indexed="8"/>
        <rFont val="宋体"/>
        <family val="3"/>
        <charset val="134"/>
      </rPr>
      <t>职工基本医疗保险基金年末滚存结余</t>
    </r>
  </si>
  <si>
    <r>
      <rPr>
        <sz val="12"/>
        <color indexed="8"/>
        <rFont val="宋体"/>
        <family val="3"/>
        <charset val="134"/>
      </rPr>
      <t>城乡居民基本养老保险基金年末滚存结余</t>
    </r>
  </si>
  <si>
    <r>
      <rPr>
        <sz val="12"/>
        <color indexed="8"/>
        <rFont val="宋体"/>
        <family val="3"/>
        <charset val="134"/>
      </rPr>
      <t>机关事业单位基本养老保险基金年末滚存结余</t>
    </r>
  </si>
  <si>
    <r>
      <rPr>
        <sz val="12"/>
        <color indexed="8"/>
        <rFont val="宋体"/>
        <family val="3"/>
        <charset val="134"/>
      </rPr>
      <t>城乡居民基本医疗保险基金年末滚存结余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</si>
  <si>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36</t>
    </r>
  </si>
  <si>
    <r>
      <rPr>
        <sz val="18"/>
        <color indexed="8"/>
        <rFont val="方正小标宋简体"/>
        <family val="4"/>
        <charset val="134"/>
      </rPr>
      <t>花溪区本级</t>
    </r>
    <r>
      <rPr>
        <sz val="18"/>
        <color indexed="8"/>
        <rFont val="Times New Roman"/>
        <family val="1"/>
      </rPr>
      <t>2023</t>
    </r>
    <r>
      <rPr>
        <sz val="18"/>
        <color indexed="8"/>
        <rFont val="方正小标宋简体"/>
        <family val="4"/>
        <charset val="134"/>
      </rPr>
      <t>年社会保险基金预算结余情况表</t>
    </r>
  </si>
  <si>
    <r>
      <rPr>
        <sz val="12"/>
        <color indexed="8"/>
        <rFont val="黑体"/>
        <family val="3"/>
        <charset val="134"/>
      </rPr>
      <t>项</t>
    </r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黑体"/>
        <family val="3"/>
        <charset val="134"/>
      </rPr>
      <t>目</t>
    </r>
  </si>
  <si>
    <r>
      <t>2023</t>
    </r>
    <r>
      <rPr>
        <sz val="12"/>
        <color indexed="8"/>
        <rFont val="黑体"/>
        <family val="3"/>
        <charset val="134"/>
      </rPr>
      <t>年为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黑体"/>
        <family val="3"/>
        <charset val="134"/>
      </rPr>
      <t>年</t>
    </r>
    <r>
      <rPr>
        <sz val="12"/>
        <color indexed="8"/>
        <rFont val="Times New Roman"/>
        <family val="1"/>
      </rPr>
      <t>%</t>
    </r>
  </si>
  <si>
    <r>
      <t>2023</t>
    </r>
    <r>
      <rPr>
        <sz val="12"/>
        <color indexed="8"/>
        <rFont val="黑体"/>
        <family val="3"/>
        <charset val="134"/>
      </rPr>
      <t>年
比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黑体"/>
        <family val="3"/>
        <charset val="134"/>
      </rPr>
      <t>年
增减额</t>
    </r>
  </si>
  <si>
    <r>
      <rPr>
        <b/>
        <sz val="12"/>
        <color indexed="8"/>
        <rFont val="宋体"/>
        <family val="3"/>
        <charset val="134"/>
      </rP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计</t>
    </r>
  </si>
  <si>
    <r>
      <t>2023</t>
    </r>
    <r>
      <rPr>
        <sz val="9"/>
        <color rgb="FF000000"/>
        <rFont val="宋体"/>
        <family val="3"/>
        <charset val="134"/>
      </rPr>
      <t>完成数包含贵安</t>
    </r>
    <r>
      <rPr>
        <sz val="9"/>
        <color rgb="FF000000"/>
        <rFont val="Times New Roman"/>
        <family val="1"/>
      </rPr>
      <t>738</t>
    </r>
    <r>
      <rPr>
        <sz val="9"/>
        <color rgb="FF000000"/>
        <rFont val="宋体"/>
        <family val="3"/>
        <charset val="134"/>
      </rPr>
      <t>万元。</t>
    </r>
  </si>
  <si>
    <r>
      <t>2023</t>
    </r>
    <r>
      <rPr>
        <sz val="9"/>
        <rFont val="宋体"/>
        <family val="3"/>
        <charset val="134"/>
      </rPr>
      <t>完成数包含贵安</t>
    </r>
    <r>
      <rPr>
        <sz val="9"/>
        <rFont val="Times New Roman"/>
        <family val="1"/>
      </rPr>
      <t>6847</t>
    </r>
    <r>
      <rPr>
        <sz val="9"/>
        <rFont val="宋体"/>
        <family val="3"/>
        <charset val="134"/>
      </rPr>
      <t>万元。</t>
    </r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</si>
</sst>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8" formatCode="_ * #,##0_ ;_ * \-#,##0_ ;_ * &quot;-&quot;??_ ;_ @_ "/>
    <numFmt numFmtId="179" formatCode="0.0%"/>
  </numFmts>
  <fonts count="20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9"/>
      <name val="宋体"/>
      <charset val="134"/>
    </font>
    <font>
      <sz val="11"/>
      <name val="Times New Roman"/>
      <family val="1"/>
    </font>
    <font>
      <sz val="11"/>
      <color theme="1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sz val="12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Times New Roman"/>
      <family val="1"/>
    </font>
    <font>
      <sz val="18"/>
      <color indexed="8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78" fontId="2" fillId="0" borderId="1" xfId="1" applyNumberFormat="1" applyFont="1" applyFill="1" applyBorder="1" applyAlignment="1">
      <alignment horizontal="right" vertical="center" shrinkToFit="1"/>
    </xf>
    <xf numFmtId="10" fontId="2" fillId="0" borderId="1" xfId="2" applyNumberFormat="1" applyFont="1" applyFill="1" applyBorder="1" applyAlignment="1">
      <alignment horizontal="right" vertical="center" shrinkToFit="1"/>
    </xf>
    <xf numFmtId="178" fontId="3" fillId="0" borderId="1" xfId="1" applyNumberFormat="1" applyFont="1" applyFill="1" applyBorder="1" applyAlignment="1">
      <alignment horizontal="right" vertical="center" shrinkToFit="1"/>
    </xf>
    <xf numFmtId="43" fontId="3" fillId="0" borderId="1" xfId="1" applyFont="1" applyFill="1" applyBorder="1" applyAlignment="1">
      <alignment horizontal="right" vertical="center" shrinkToFit="1"/>
    </xf>
    <xf numFmtId="178" fontId="4" fillId="0" borderId="1" xfId="1" applyNumberFormat="1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horizontal="right" vertical="center" shrinkToFit="1"/>
    </xf>
    <xf numFmtId="178" fontId="3" fillId="0" borderId="4" xfId="1" applyNumberFormat="1" applyFont="1" applyFill="1" applyBorder="1" applyAlignment="1">
      <alignment horizontal="right"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179" fontId="15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43" fontId="17" fillId="0" borderId="1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178" fontId="18" fillId="0" borderId="1" xfId="1" applyNumberFormat="1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2"/>
  <sheetViews>
    <sheetView tabSelected="1" workbookViewId="0">
      <selection activeCell="C18" sqref="C18"/>
    </sheetView>
  </sheetViews>
  <sheetFormatPr defaultColWidth="9" defaultRowHeight="13.5"/>
  <cols>
    <col min="1" max="1" width="48" style="2" customWidth="1"/>
    <col min="2" max="2" width="14.125" style="2" customWidth="1"/>
    <col min="3" max="3" width="11.625" style="3" customWidth="1"/>
    <col min="4" max="4" width="10.125" style="4" customWidth="1"/>
    <col min="5" max="5" width="12.75" style="4" customWidth="1"/>
    <col min="6" max="6" width="28.625" style="2" customWidth="1"/>
    <col min="7" max="16384" width="9" style="3"/>
  </cols>
  <sheetData>
    <row r="1" spans="1:16384" ht="15">
      <c r="A1" s="13" t="s">
        <v>12</v>
      </c>
      <c r="B1" s="13"/>
      <c r="C1" s="14"/>
      <c r="D1" s="15"/>
      <c r="E1" s="15"/>
      <c r="F1" s="13"/>
    </row>
    <row r="2" spans="1:16384" ht="39.75" customHeight="1">
      <c r="A2" s="16" t="s">
        <v>13</v>
      </c>
      <c r="B2" s="16"/>
      <c r="C2" s="16"/>
      <c r="D2" s="16"/>
      <c r="E2" s="16"/>
      <c r="F2" s="16"/>
    </row>
    <row r="3" spans="1:16384" ht="24.75" customHeight="1">
      <c r="A3" s="17"/>
      <c r="B3" s="17"/>
      <c r="C3" s="14"/>
      <c r="D3" s="15"/>
      <c r="E3" s="15"/>
      <c r="F3" s="18" t="s">
        <v>2</v>
      </c>
    </row>
    <row r="4" spans="1:16384" ht="24.75" customHeight="1">
      <c r="A4" s="19" t="s">
        <v>14</v>
      </c>
      <c r="B4" s="20" t="s">
        <v>3</v>
      </c>
      <c r="C4" s="20" t="s">
        <v>4</v>
      </c>
      <c r="D4" s="21" t="s">
        <v>15</v>
      </c>
      <c r="E4" s="21" t="s">
        <v>16</v>
      </c>
      <c r="F4" s="19" t="s">
        <v>5</v>
      </c>
    </row>
    <row r="5" spans="1:16384" ht="24.75" customHeight="1">
      <c r="A5" s="19"/>
      <c r="B5" s="22"/>
      <c r="C5" s="23"/>
      <c r="D5" s="21"/>
      <c r="E5" s="21"/>
      <c r="F5" s="19"/>
    </row>
    <row r="6" spans="1:16384" ht="32.1" customHeight="1">
      <c r="A6" s="24" t="s">
        <v>6</v>
      </c>
      <c r="B6" s="25">
        <v>1</v>
      </c>
      <c r="C6" s="26">
        <v>2</v>
      </c>
      <c r="D6" s="26" t="s">
        <v>0</v>
      </c>
      <c r="E6" s="26" t="s">
        <v>1</v>
      </c>
      <c r="F6" s="24">
        <v>5</v>
      </c>
    </row>
    <row r="7" spans="1:16384" ht="32.1" customHeight="1">
      <c r="A7" s="27" t="s">
        <v>17</v>
      </c>
      <c r="B7" s="5">
        <f>SUM(B8:B12)</f>
        <v>16422</v>
      </c>
      <c r="C7" s="5">
        <v>22081</v>
      </c>
      <c r="D7" s="6">
        <f t="shared" ref="D7:D11" si="0">B7/C7</f>
        <v>0.74371631719577902</v>
      </c>
      <c r="E7" s="5">
        <f>SUM(E8:E12)</f>
        <v>-5659</v>
      </c>
      <c r="F7" s="28"/>
    </row>
    <row r="8" spans="1:16384" s="1" customFormat="1" ht="32.1" customHeight="1">
      <c r="A8" s="29" t="s">
        <v>7</v>
      </c>
      <c r="B8" s="7">
        <v>0</v>
      </c>
      <c r="C8" s="7">
        <v>0</v>
      </c>
      <c r="D8" s="8">
        <v>0</v>
      </c>
      <c r="E8" s="7">
        <f>B8-C8</f>
        <v>0</v>
      </c>
      <c r="F8" s="3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pans="1:16384" ht="32.1" customHeight="1">
      <c r="A9" s="29" t="s">
        <v>8</v>
      </c>
      <c r="B9" s="7">
        <v>0</v>
      </c>
      <c r="C9" s="7">
        <v>0</v>
      </c>
      <c r="D9" s="8">
        <v>0</v>
      </c>
      <c r="E9" s="7">
        <f>B9-C9</f>
        <v>0</v>
      </c>
      <c r="F9" s="31"/>
    </row>
    <row r="10" spans="1:16384" ht="32.1" customHeight="1">
      <c r="A10" s="29" t="s">
        <v>9</v>
      </c>
      <c r="B10" s="9">
        <v>7040</v>
      </c>
      <c r="C10" s="12">
        <v>12588</v>
      </c>
      <c r="D10" s="10">
        <f t="shared" si="0"/>
        <v>0.55926278995869105</v>
      </c>
      <c r="E10" s="7">
        <f>B10-C10</f>
        <v>-5548</v>
      </c>
      <c r="F10" s="32" t="s">
        <v>18</v>
      </c>
    </row>
    <row r="11" spans="1:16384" ht="32.1" customHeight="1">
      <c r="A11" s="29" t="s">
        <v>10</v>
      </c>
      <c r="B11" s="7">
        <v>9382</v>
      </c>
      <c r="C11" s="33">
        <v>9493</v>
      </c>
      <c r="D11" s="10">
        <f t="shared" si="0"/>
        <v>0.98830717370694199</v>
      </c>
      <c r="E11" s="7">
        <f>B11-C11</f>
        <v>-111</v>
      </c>
      <c r="F11" s="34" t="s">
        <v>19</v>
      </c>
    </row>
    <row r="12" spans="1:16384" ht="32.1" hidden="1" customHeight="1">
      <c r="A12" s="29" t="s">
        <v>11</v>
      </c>
      <c r="B12" s="11"/>
      <c r="C12" s="12"/>
      <c r="D12" s="10"/>
      <c r="E12" s="7"/>
      <c r="F12" s="35"/>
    </row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5" type="noConversion"/>
  <printOptions horizontalCentered="1"/>
  <pageMargins left="0.59055118110236227" right="0.59055118110236227" top="0.98425196850393704" bottom="0.70866141732283472" header="0.51181102362204722" footer="0.47244094488188981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User</cp:lastModifiedBy>
  <cp:revision>1</cp:revision>
  <cp:lastPrinted>2024-02-01T04:55:00Z</cp:lastPrinted>
  <dcterms:created xsi:type="dcterms:W3CDTF">2017-01-19T06:41:00Z</dcterms:created>
  <dcterms:modified xsi:type="dcterms:W3CDTF">2024-02-01T04:55:24Z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true</vt:bool>
  </property>
  <property fmtid="{D5CDD505-2E9C-101B-9397-08002B2CF9AE}" pid="4" name="ICV">
    <vt:lpwstr>A64D45F25F0340D49BCD4B0C1C7C17EB</vt:lpwstr>
  </property>
</Properties>
</file>