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75" windowHeight="9675" activeTab="1"/>
  </bookViews>
  <sheets>
    <sheet name="5-1 贵阳市花溪区政府债务2023年限额余额表" sheetId="1" r:id="rId1"/>
    <sheet name="5-2 2023年贵阳市花溪区地方政府债券使用情况表" sheetId="2" r:id="rId2"/>
    <sheet name="5-3 2023年贵阳市花溪区地方政府新增一般债使用情况表" sheetId="4" r:id="rId3"/>
    <sheet name="5-4 贵阳市花溪区2023年地方政府债务相关情况表" sheetId="3" r:id="rId4"/>
  </sheets>
  <definedNames>
    <definedName name="_xlnm.Print_Titles" localSheetId="0">'5-1 贵阳市花溪区政府债务2023年限额余额表'!$1:$5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<sst xmlns="http://schemas.openxmlformats.org/spreadsheetml/2006/main" count="112" uniqueCount="81">
  <si>
    <t>附件5-1</t>
  </si>
  <si>
    <t>贵阳市花溪区政府债务2023年限额余额表</t>
  </si>
  <si>
    <t>单位：万元</t>
  </si>
  <si>
    <t>区划</t>
  </si>
  <si>
    <t>政府债务2023年限额</t>
  </si>
  <si>
    <t>政府债务2023年余额</t>
  </si>
  <si>
    <t>合计</t>
  </si>
  <si>
    <t>一般债务限额</t>
  </si>
  <si>
    <t>专项债务限额</t>
  </si>
  <si>
    <t>一般债务余额</t>
  </si>
  <si>
    <t>专项债务余额</t>
  </si>
  <si>
    <t>花溪区（含贵安新区及经开区）</t>
  </si>
  <si>
    <t>其中：花溪区</t>
  </si>
  <si>
    <t xml:space="preserve">      经开区</t>
  </si>
  <si>
    <t xml:space="preserve">      贵安新区</t>
  </si>
  <si>
    <t>附件5-2</t>
  </si>
  <si>
    <t>2023年贵阳市花溪区地方政府债券使用情况表</t>
  </si>
  <si>
    <t>序号</t>
  </si>
  <si>
    <t>项目名称</t>
  </si>
  <si>
    <t>项目编号</t>
  </si>
  <si>
    <t>项目类型名称</t>
  </si>
  <si>
    <t>本级项目主管部门</t>
  </si>
  <si>
    <t>项目单位</t>
  </si>
  <si>
    <t>债券性质</t>
  </si>
  <si>
    <t>本项目债券资金额度</t>
  </si>
  <si>
    <t>发行时间（年/月）</t>
  </si>
  <si>
    <t>是否经同级人大批准</t>
  </si>
  <si>
    <t>贵州省贵阳市花溪区污水处理提质增效项目</t>
  </si>
  <si>
    <t>P21520111-9631</t>
  </si>
  <si>
    <t>城镇污水垃圾收集处理</t>
  </si>
  <si>
    <t>贵阳市花溪区水务管理局</t>
  </si>
  <si>
    <t>专项债券</t>
  </si>
  <si>
    <t>2023-08-25</t>
  </si>
  <si>
    <t>是</t>
  </si>
  <si>
    <t>贵阳市花溪区 2023 年徐家冲片区、贵州民院宿舍楼及 9855 厂家属区老旧小区改造项目</t>
  </si>
  <si>
    <t>P22520111-0061</t>
  </si>
  <si>
    <t>城镇老旧小区改造</t>
  </si>
  <si>
    <t>贵阳市花溪区住房和城乡建设局</t>
  </si>
  <si>
    <t>贵阳花溪恒产置业发展有限公司</t>
  </si>
  <si>
    <t>花溪5万吨储备粮库建设项目</t>
  </si>
  <si>
    <t>P22520111-0070</t>
  </si>
  <si>
    <t>粮食仓储物流设施</t>
  </si>
  <si>
    <t>贵阳市花溪区发展和改革委员会</t>
  </si>
  <si>
    <t>贵阳花溪农业发展投资（集团）有限公司</t>
  </si>
  <si>
    <t>2023-02-20</t>
  </si>
  <si>
    <t>贵州省贵阳市花溪区清华中学周边老旧小区改造项目</t>
  </si>
  <si>
    <t>P21520111-9612</t>
  </si>
  <si>
    <t>注：本表反映上一年度新增地方政府债券资金使用情况，由县级以上地方各级财政部门在同级人民代表大会常务委员会批准决算后二十日内公开。</t>
  </si>
  <si>
    <t>附件5-3</t>
  </si>
  <si>
    <t>2023年贵阳市花溪区地方政府新增一般债使用情况表</t>
  </si>
  <si>
    <t>项目主管部门</t>
  </si>
  <si>
    <t>附件5-4</t>
  </si>
  <si>
    <t>贵阳市花溪区2023年地方政府债务相关情况表</t>
  </si>
  <si>
    <t xml:space="preserve">                          单位：亿元</t>
  </si>
  <si>
    <t>项 目</t>
  </si>
  <si>
    <t>本级</t>
  </si>
  <si>
    <t>备注</t>
  </si>
  <si>
    <t xml:space="preserve">       一、2022年末地方政府债务余额</t>
  </si>
  <si>
    <t xml:space="preserve">            其中：一般债务</t>
  </si>
  <si>
    <t xml:space="preserve">                 专项债务</t>
  </si>
  <si>
    <t xml:space="preserve">       二、2022年地方政府债务限额</t>
  </si>
  <si>
    <t xml:space="preserve">       三、2023年地方政府债券发行决算数</t>
  </si>
  <si>
    <t>-</t>
  </si>
  <si>
    <t>区级无政府债券发行权限</t>
  </si>
  <si>
    <t xml:space="preserve">            新增一般债券发行额</t>
  </si>
  <si>
    <t xml:space="preserve">            再融资一般债券发行额</t>
  </si>
  <si>
    <t xml:space="preserve">            新增专项债券发行额</t>
  </si>
  <si>
    <t xml:space="preserve">            再融资专项债券发行额</t>
  </si>
  <si>
    <t xml:space="preserve">       四、2023年地方政府债务还本支出决算数</t>
  </si>
  <si>
    <t>含省财政厅转贷的再融资债券</t>
  </si>
  <si>
    <t xml:space="preserve">            一般债务还本支出</t>
  </si>
  <si>
    <t xml:space="preserve">            专项债务还本支出</t>
  </si>
  <si>
    <t xml:space="preserve">       五、2023年地方政府债务付息支出决算数</t>
  </si>
  <si>
    <t xml:space="preserve">            一般债务付息支出</t>
  </si>
  <si>
    <t xml:space="preserve">           专项债务付息支出</t>
  </si>
  <si>
    <t xml:space="preserve">       六、2023年末地方政府债务余额决算数</t>
  </si>
  <si>
    <t xml:space="preserve">           其中：一般债务</t>
  </si>
  <si>
    <t xml:space="preserve">                专项债务</t>
  </si>
  <si>
    <t xml:space="preserve">       七、2023年地方政府债务限额</t>
  </si>
  <si>
    <t xml:space="preserve">          其中：一般债务</t>
  </si>
  <si>
    <t xml:space="preserve">               专项债务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</si>
</sst>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 numFmtId="178" formatCode="_ * #,##0_ ;_ * \-#,##0_ ;_ * &quot;-&quot;??_ ;_ @_ "/>
  </numFmts>
  <fonts count="49">
    <font>
      <sz val="12"/>
      <name val="宋体"/>
      <charset val="134"/>
    </font>
    <font>
      <sz val="11"/>
      <color theme="1"/>
      <name val="宋体"/>
      <charset val="134"/>
      <scheme val="minor"/>
    </font>
    <font>
      <sz val="18"/>
      <color theme="1"/>
      <name val="宋体"/>
      <charset val="134"/>
      <scheme val="minor"/>
    </font>
    <font>
      <sz val="11"/>
      <color theme="1"/>
      <name val="方正小标宋简体"/>
      <charset val="134"/>
    </font>
    <font>
      <sz val="12"/>
      <name val="宋体"/>
      <charset val="134"/>
      <scheme val="minor"/>
    </font>
    <font>
      <sz val="20"/>
      <color theme="1"/>
      <name val="方正小标宋简体"/>
      <charset val="134"/>
    </font>
    <font>
      <b/>
      <sz val="11"/>
      <color theme="1"/>
      <name val="宋体"/>
      <charset val="134"/>
      <scheme val="minor"/>
    </font>
    <font>
      <sz val="12"/>
      <color theme="1"/>
      <name val="宋体"/>
      <charset val="134"/>
      <scheme val="minor"/>
    </font>
    <font>
      <sz val="11"/>
      <color theme="1"/>
      <name val="Times New Roman"/>
      <charset val="134"/>
    </font>
    <font>
      <sz val="11"/>
      <color indexed="8"/>
      <name val="宋体"/>
      <charset val="134"/>
      <scheme val="minor"/>
    </font>
    <font>
      <sz val="18"/>
      <color indexed="8"/>
      <name val="宋体"/>
      <charset val="134"/>
      <scheme val="major"/>
    </font>
    <font>
      <b/>
      <sz val="18"/>
      <name val="宋体"/>
      <charset val="134"/>
      <scheme val="major"/>
    </font>
    <font>
      <sz val="12"/>
      <name val="宋体"/>
      <charset val="134"/>
      <scheme val="major"/>
    </font>
    <font>
      <b/>
      <sz val="11"/>
      <name val="SimSun"/>
      <charset val="134"/>
    </font>
    <font>
      <sz val="11"/>
      <name val="SimSun"/>
      <charset val="134"/>
    </font>
    <font>
      <sz val="11"/>
      <name val="Arial"/>
      <charset val="0"/>
    </font>
    <font>
      <sz val="18"/>
      <name val="方正小标宋简体"/>
      <charset val="134"/>
    </font>
    <font>
      <sz val="11"/>
      <name val="方正小标宋简体"/>
      <charset val="134"/>
    </font>
    <font>
      <sz val="11"/>
      <name val="Times New Roman"/>
      <charset val="0"/>
    </font>
    <font>
      <sz val="11"/>
      <name val="宋体"/>
      <charset val="0"/>
    </font>
    <font>
      <sz val="11"/>
      <name val="宋体"/>
      <charset val="134"/>
      <scheme val="minor"/>
    </font>
    <font>
      <sz val="10"/>
      <name val="Arial"/>
      <charset val="0"/>
    </font>
    <font>
      <b/>
      <sz val="20"/>
      <name val="宋体"/>
      <charset val="134"/>
    </font>
    <font>
      <sz val="20"/>
      <name val="方正小标宋简体"/>
      <charset val="134"/>
    </font>
    <font>
      <sz val="12"/>
      <name val="方正小标宋简体"/>
      <charset val="0"/>
    </font>
    <font>
      <sz val="12"/>
      <name val="方正小标宋简体"/>
      <charset val="134"/>
    </font>
    <font>
      <b/>
      <sz val="12"/>
      <name val="仿宋_GB2312"/>
      <charset val="134"/>
    </font>
    <font>
      <b/>
      <sz val="12"/>
      <name val="Times New Roman"/>
      <charset val="0"/>
    </font>
    <font>
      <sz val="12"/>
      <name val="仿宋_GB2312"/>
      <charset val="0"/>
    </font>
    <font>
      <sz val="12"/>
      <name val="Times New Roman"/>
      <charset val="0"/>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9" fillId="2" borderId="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8" fillId="0" borderId="0" applyNumberFormat="0" applyFill="0" applyBorder="0" applyAlignment="0" applyProtection="0">
      <alignment vertical="center"/>
    </xf>
    <xf numFmtId="0" fontId="39" fillId="3" borderId="11" applyNumberFormat="0" applyAlignment="0" applyProtection="0">
      <alignment vertical="center"/>
    </xf>
    <xf numFmtId="0" fontId="40" fillId="4" borderId="12" applyNumberFormat="0" applyAlignment="0" applyProtection="0">
      <alignment vertical="center"/>
    </xf>
    <xf numFmtId="0" fontId="41" fillId="4" borderId="11" applyNumberFormat="0" applyAlignment="0" applyProtection="0">
      <alignment vertical="center"/>
    </xf>
    <xf numFmtId="0" fontId="42" fillId="5" borderId="13" applyNumberFormat="0" applyAlignment="0" applyProtection="0">
      <alignment vertical="center"/>
    </xf>
    <xf numFmtId="0" fontId="43" fillId="0" borderId="14" applyNumberFormat="0" applyFill="0" applyAlignment="0" applyProtection="0">
      <alignment vertical="center"/>
    </xf>
    <xf numFmtId="0" fontId="6" fillId="0" borderId="15"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47" fillId="32" borderId="0" applyNumberFormat="0" applyBorder="0" applyAlignment="0" applyProtection="0">
      <alignment vertical="center"/>
    </xf>
    <xf numFmtId="0" fontId="9" fillId="0" borderId="0">
      <alignment vertical="center"/>
    </xf>
    <xf numFmtId="0" fontId="48" fillId="0" borderId="0">
      <alignment vertical="center"/>
    </xf>
    <xf numFmtId="0" fontId="9" fillId="0" borderId="0">
      <alignment vertical="center"/>
    </xf>
  </cellStyleXfs>
  <cellXfs count="5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3" fontId="4" fillId="0" borderId="0" xfId="0" applyNumberFormat="1" applyFont="1" applyFill="1" applyAlignment="1" applyProtection="1"/>
    <xf numFmtId="0" fontId="1"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0" xfId="0" applyNumberFormat="1" applyFont="1" applyFill="1" applyBorder="1" applyAlignment="1">
      <alignment vertical="center"/>
    </xf>
    <xf numFmtId="0" fontId="1" fillId="0" borderId="5"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3" fontId="4" fillId="0" borderId="0" xfId="0" applyNumberFormat="1" applyFont="1" applyFill="1" applyBorder="1" applyAlignment="1" applyProtection="1"/>
    <xf numFmtId="0" fontId="11" fillId="0" borderId="0"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vertical="center"/>
    </xf>
    <xf numFmtId="43" fontId="13" fillId="0" borderId="1" xfId="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15" fillId="0" borderId="6"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7"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178" fontId="18" fillId="0" borderId="6"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Border="1" applyAlignment="1">
      <alignment vertical="center" wrapText="1"/>
    </xf>
    <xf numFmtId="0" fontId="21"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22"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Font="1" applyAlignment="1">
      <alignment horizontal="righ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49" applyFont="1" applyFill="1" applyBorder="1" applyAlignment="1">
      <alignment horizontal="left" vertical="center" wrapText="1"/>
    </xf>
    <xf numFmtId="178" fontId="27" fillId="0" borderId="1" xfId="1" applyNumberFormat="1" applyFont="1" applyFill="1" applyBorder="1" applyAlignment="1" applyProtection="1">
      <alignment horizontal="right" vertical="center"/>
    </xf>
    <xf numFmtId="0" fontId="28" fillId="0" borderId="1" xfId="49" applyFont="1" applyFill="1" applyBorder="1" applyAlignment="1">
      <alignment horizontal="left" vertical="center" wrapText="1"/>
    </xf>
    <xf numFmtId="178" fontId="29" fillId="0" borderId="1" xfId="1" applyNumberFormat="1" applyFont="1" applyFill="1" applyBorder="1" applyAlignment="1" applyProtection="1">
      <alignment horizontal="right" vertical="center"/>
    </xf>
    <xf numFmtId="178" fontId="29" fillId="0" borderId="1" xfId="1" applyNumberFormat="1" applyFont="1" applyFill="1" applyBorder="1" applyAlignment="1">
      <alignment vertical="center" wrapText="1"/>
    </xf>
    <xf numFmtId="0" fontId="30" fillId="0" borderId="1" xfId="49"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5"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workbookViewId="0">
      <selection activeCell="F19" sqref="F19"/>
    </sheetView>
  </sheetViews>
  <sheetFormatPr defaultColWidth="9" defaultRowHeight="14.25" outlineLevelCol="6"/>
  <cols>
    <col min="1" max="1" width="21.6083333333333" style="45" customWidth="1"/>
    <col min="2" max="7" width="16.5" style="46" customWidth="1"/>
    <col min="8" max="16384" width="9" style="46"/>
  </cols>
  <sheetData>
    <row r="1" spans="1:1">
      <c r="A1" s="4" t="s">
        <v>0</v>
      </c>
    </row>
    <row r="2" s="44" customFormat="1" ht="38" customHeight="1" spans="1:7">
      <c r="A2" s="47" t="s">
        <v>1</v>
      </c>
      <c r="B2" s="47"/>
      <c r="C2" s="47"/>
      <c r="D2" s="47"/>
      <c r="E2" s="47"/>
      <c r="F2" s="47"/>
      <c r="G2" s="47"/>
    </row>
    <row r="3" s="44" customFormat="1" ht="18" customHeight="1" spans="1:7">
      <c r="A3" s="48"/>
      <c r="B3" s="48"/>
      <c r="C3" s="48"/>
      <c r="D3" s="48"/>
      <c r="E3" s="48"/>
      <c r="F3" s="49" t="s">
        <v>2</v>
      </c>
      <c r="G3" s="49"/>
    </row>
    <row r="4" s="45" customFormat="1" ht="34" customHeight="1" spans="1:7">
      <c r="A4" s="50" t="s">
        <v>3</v>
      </c>
      <c r="B4" s="51" t="s">
        <v>4</v>
      </c>
      <c r="C4" s="50"/>
      <c r="D4" s="50"/>
      <c r="E4" s="51" t="s">
        <v>5</v>
      </c>
      <c r="F4" s="50"/>
      <c r="G4" s="50"/>
    </row>
    <row r="5" s="45" customFormat="1" ht="43" customHeight="1" spans="1:7">
      <c r="A5" s="50"/>
      <c r="B5" s="50" t="s">
        <v>6</v>
      </c>
      <c r="C5" s="50" t="s">
        <v>7</v>
      </c>
      <c r="D5" s="50" t="s">
        <v>8</v>
      </c>
      <c r="E5" s="50" t="s">
        <v>6</v>
      </c>
      <c r="F5" s="50" t="s">
        <v>9</v>
      </c>
      <c r="G5" s="50" t="s">
        <v>10</v>
      </c>
    </row>
    <row r="6" s="45" customFormat="1" ht="42" customHeight="1" spans="1:7">
      <c r="A6" s="52" t="s">
        <v>11</v>
      </c>
      <c r="B6" s="53">
        <v>4009194</v>
      </c>
      <c r="C6" s="53">
        <v>415470</v>
      </c>
      <c r="D6" s="53">
        <v>3593724</v>
      </c>
      <c r="E6" s="53">
        <v>3991526</v>
      </c>
      <c r="F6" s="53">
        <v>404532</v>
      </c>
      <c r="G6" s="53">
        <v>3586994</v>
      </c>
    </row>
    <row r="7" s="45" customFormat="1" ht="42" customHeight="1" spans="1:7">
      <c r="A7" s="54" t="s">
        <v>12</v>
      </c>
      <c r="B7" s="55">
        <v>1298513</v>
      </c>
      <c r="C7" s="55">
        <v>284468</v>
      </c>
      <c r="D7" s="55">
        <v>1014045</v>
      </c>
      <c r="E7" s="55">
        <v>1287318</v>
      </c>
      <c r="F7" s="55">
        <v>280002</v>
      </c>
      <c r="G7" s="55">
        <v>1007316</v>
      </c>
    </row>
    <row r="8" s="45" customFormat="1" ht="42" customHeight="1" spans="1:7">
      <c r="A8" s="54" t="s">
        <v>13</v>
      </c>
      <c r="B8" s="55">
        <v>432211</v>
      </c>
      <c r="C8" s="55">
        <v>131002</v>
      </c>
      <c r="D8" s="55">
        <v>301209</v>
      </c>
      <c r="E8" s="55">
        <v>425739</v>
      </c>
      <c r="F8" s="56">
        <v>124530</v>
      </c>
      <c r="G8" s="55">
        <v>301209</v>
      </c>
    </row>
    <row r="9" ht="37" customHeight="1" spans="1:7">
      <c r="A9" s="57" t="s">
        <v>14</v>
      </c>
      <c r="B9" s="55">
        <v>2278470</v>
      </c>
      <c r="C9" s="55">
        <v>0</v>
      </c>
      <c r="D9" s="55">
        <v>2278470</v>
      </c>
      <c r="E9" s="55">
        <v>2278469</v>
      </c>
      <c r="F9" s="55">
        <v>0</v>
      </c>
      <c r="G9" s="55">
        <v>2278469</v>
      </c>
    </row>
  </sheetData>
  <mergeCells count="5">
    <mergeCell ref="A2:G2"/>
    <mergeCell ref="F3:G3"/>
    <mergeCell ref="B4:D4"/>
    <mergeCell ref="E4:G4"/>
    <mergeCell ref="A4:A5"/>
  </mergeCells>
  <printOptions horizontalCentered="1"/>
  <pageMargins left="0.75" right="0.75" top="0.8" bottom="0.409027777777778" header="0.509027777777778" footer="0.509027777777778"/>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selection activeCell="E8" sqref="E8"/>
    </sheetView>
  </sheetViews>
  <sheetFormatPr defaultColWidth="10" defaultRowHeight="14.25"/>
  <cols>
    <col min="1" max="1" width="5.25" customWidth="1"/>
    <col min="2" max="2" width="34.4666666666667" style="23" customWidth="1"/>
    <col min="3" max="3" width="18.75" style="23" customWidth="1"/>
    <col min="4" max="4" width="26.325" style="23" customWidth="1"/>
    <col min="5" max="5" width="23.3416666666667" style="23" customWidth="1"/>
    <col min="6" max="6" width="25.2416666666667" style="23" customWidth="1"/>
    <col min="7" max="7" width="18.375" style="23" customWidth="1"/>
    <col min="8" max="8" width="15.25" style="23" customWidth="1"/>
    <col min="9" max="9" width="10.625" style="23" customWidth="1"/>
    <col min="10" max="10" width="12.375" style="23" customWidth="1"/>
    <col min="11" max="11" width="9.76666666666667" style="23" customWidth="1"/>
    <col min="12" max="256" width="10" style="23"/>
  </cols>
  <sheetData>
    <row r="1" s="23" customFormat="1" ht="14.3" customHeight="1" spans="1:1">
      <c r="A1" s="25" t="s">
        <v>15</v>
      </c>
    </row>
    <row r="2" s="24" customFormat="1" ht="28.6" customHeight="1" spans="2:10">
      <c r="B2" s="36" t="s">
        <v>16</v>
      </c>
      <c r="C2" s="36"/>
      <c r="D2" s="36"/>
      <c r="E2" s="36"/>
      <c r="F2" s="36"/>
      <c r="G2" s="36"/>
      <c r="H2" s="36"/>
      <c r="I2" s="36"/>
      <c r="J2" s="36"/>
    </row>
    <row r="3" s="23" customFormat="1" ht="18" customHeight="1" spans="2:10">
      <c r="B3" s="27" t="s">
        <v>2</v>
      </c>
      <c r="C3" s="27"/>
      <c r="D3" s="27"/>
      <c r="E3" s="27"/>
      <c r="F3" s="27"/>
      <c r="G3" s="27"/>
      <c r="H3" s="27"/>
      <c r="I3" s="27"/>
      <c r="J3" s="27"/>
    </row>
    <row r="4" s="23" customFormat="1" ht="60" customHeight="1" spans="1:10">
      <c r="A4" s="37" t="s">
        <v>17</v>
      </c>
      <c r="B4" s="37" t="s">
        <v>18</v>
      </c>
      <c r="C4" s="37" t="s">
        <v>19</v>
      </c>
      <c r="D4" s="37" t="s">
        <v>20</v>
      </c>
      <c r="E4" s="37" t="s">
        <v>21</v>
      </c>
      <c r="F4" s="37" t="s">
        <v>22</v>
      </c>
      <c r="G4" s="37" t="s">
        <v>23</v>
      </c>
      <c r="H4" s="37" t="s">
        <v>24</v>
      </c>
      <c r="I4" s="37" t="s">
        <v>25</v>
      </c>
      <c r="J4" s="37" t="s">
        <v>26</v>
      </c>
    </row>
    <row r="5" s="23" customFormat="1" ht="38" customHeight="1" spans="1:10">
      <c r="A5" s="29"/>
      <c r="B5" s="28" t="s">
        <v>6</v>
      </c>
      <c r="C5" s="28"/>
      <c r="D5" s="28"/>
      <c r="E5" s="28"/>
      <c r="F5" s="28"/>
      <c r="G5" s="28"/>
      <c r="H5" s="38">
        <f>SUM(H6:H15)</f>
        <v>29977</v>
      </c>
      <c r="I5" s="28"/>
      <c r="J5" s="28"/>
    </row>
    <row r="6" s="23" customFormat="1" ht="45" customHeight="1" spans="1:10">
      <c r="A6" s="39">
        <v>1</v>
      </c>
      <c r="B6" s="32" t="s">
        <v>27</v>
      </c>
      <c r="C6" s="32" t="s">
        <v>28</v>
      </c>
      <c r="D6" s="40" t="s">
        <v>29</v>
      </c>
      <c r="E6" s="32" t="s">
        <v>30</v>
      </c>
      <c r="F6" s="32" t="s">
        <v>30</v>
      </c>
      <c r="G6" s="32" t="s">
        <v>31</v>
      </c>
      <c r="H6" s="38">
        <v>20000</v>
      </c>
      <c r="I6" s="42" t="s">
        <v>32</v>
      </c>
      <c r="J6" s="43" t="s">
        <v>33</v>
      </c>
    </row>
    <row r="7" s="23" customFormat="1" ht="45" customHeight="1" spans="1:10">
      <c r="A7" s="39">
        <v>2</v>
      </c>
      <c r="B7" s="32" t="s">
        <v>34</v>
      </c>
      <c r="C7" s="32" t="s">
        <v>35</v>
      </c>
      <c r="D7" s="40" t="s">
        <v>36</v>
      </c>
      <c r="E7" s="32" t="s">
        <v>37</v>
      </c>
      <c r="F7" s="32" t="s">
        <v>38</v>
      </c>
      <c r="G7" s="32" t="s">
        <v>31</v>
      </c>
      <c r="H7" s="38">
        <v>4000</v>
      </c>
      <c r="I7" s="42" t="s">
        <v>32</v>
      </c>
      <c r="J7" s="43" t="s">
        <v>33</v>
      </c>
    </row>
    <row r="8" s="23" customFormat="1" ht="45" customHeight="1" spans="1:10">
      <c r="A8" s="39">
        <v>3</v>
      </c>
      <c r="B8" s="32" t="s">
        <v>39</v>
      </c>
      <c r="C8" s="32" t="s">
        <v>40</v>
      </c>
      <c r="D8" s="40" t="s">
        <v>41</v>
      </c>
      <c r="E8" s="32" t="s">
        <v>42</v>
      </c>
      <c r="F8" s="32" t="s">
        <v>43</v>
      </c>
      <c r="G8" s="32" t="s">
        <v>31</v>
      </c>
      <c r="H8" s="38">
        <v>4000</v>
      </c>
      <c r="I8" s="42" t="s">
        <v>44</v>
      </c>
      <c r="J8" s="43" t="s">
        <v>33</v>
      </c>
    </row>
    <row r="9" s="23" customFormat="1" ht="45" customHeight="1" spans="1:10">
      <c r="A9" s="39">
        <v>4</v>
      </c>
      <c r="B9" s="32" t="s">
        <v>45</v>
      </c>
      <c r="C9" s="32" t="s">
        <v>46</v>
      </c>
      <c r="D9" s="40" t="s">
        <v>36</v>
      </c>
      <c r="E9" s="32" t="s">
        <v>37</v>
      </c>
      <c r="F9" s="32" t="s">
        <v>43</v>
      </c>
      <c r="G9" s="32" t="s">
        <v>31</v>
      </c>
      <c r="H9" s="38">
        <v>1977</v>
      </c>
      <c r="I9" s="42" t="s">
        <v>32</v>
      </c>
      <c r="J9" s="43" t="s">
        <v>33</v>
      </c>
    </row>
    <row r="10" s="23" customFormat="1" ht="45" hidden="1" customHeight="1" spans="1:10">
      <c r="A10" s="29"/>
      <c r="B10" s="31"/>
      <c r="C10" s="32"/>
      <c r="D10" s="40"/>
      <c r="E10" s="32"/>
      <c r="F10" s="32"/>
      <c r="G10" s="32"/>
      <c r="H10" s="33"/>
      <c r="I10" s="34"/>
      <c r="J10" s="35"/>
    </row>
    <row r="11" s="23" customFormat="1" ht="45" hidden="1" customHeight="1" spans="1:10">
      <c r="A11" s="29"/>
      <c r="B11" s="31"/>
      <c r="C11" s="32"/>
      <c r="D11" s="40"/>
      <c r="E11" s="32"/>
      <c r="F11" s="32"/>
      <c r="G11" s="32"/>
      <c r="H11" s="33"/>
      <c r="I11" s="34"/>
      <c r="J11" s="35"/>
    </row>
    <row r="12" s="23" customFormat="1" ht="45" hidden="1" customHeight="1" spans="1:10">
      <c r="A12" s="29"/>
      <c r="B12" s="31"/>
      <c r="C12" s="32"/>
      <c r="D12" s="40"/>
      <c r="E12" s="32"/>
      <c r="F12" s="32"/>
      <c r="G12" s="32"/>
      <c r="H12" s="33"/>
      <c r="I12" s="34"/>
      <c r="J12" s="35"/>
    </row>
    <row r="13" s="23" customFormat="1" ht="45" hidden="1" customHeight="1" spans="1:10">
      <c r="A13" s="29"/>
      <c r="B13" s="31"/>
      <c r="C13" s="32"/>
      <c r="D13" s="40"/>
      <c r="E13" s="32"/>
      <c r="F13" s="32"/>
      <c r="G13" s="32"/>
      <c r="H13" s="33"/>
      <c r="I13" s="34"/>
      <c r="J13" s="35"/>
    </row>
    <row r="14" s="23" customFormat="1" ht="45" hidden="1" customHeight="1" spans="1:10">
      <c r="A14" s="29"/>
      <c r="B14" s="31"/>
      <c r="C14" s="32"/>
      <c r="D14" s="40"/>
      <c r="E14" s="32"/>
      <c r="F14" s="32"/>
      <c r="G14" s="32"/>
      <c r="H14" s="33"/>
      <c r="I14" s="34"/>
      <c r="J14" s="35"/>
    </row>
    <row r="15" s="23" customFormat="1" ht="45" hidden="1" customHeight="1" spans="1:10">
      <c r="A15" s="29"/>
      <c r="B15" s="31"/>
      <c r="C15" s="32"/>
      <c r="D15" s="40"/>
      <c r="E15" s="32"/>
      <c r="F15" s="32"/>
      <c r="G15" s="32"/>
      <c r="H15" s="33"/>
      <c r="I15" s="34"/>
      <c r="J15" s="35"/>
    </row>
    <row r="16" s="23" customFormat="1" ht="27" customHeight="1" spans="1:9">
      <c r="A16" s="41" t="s">
        <v>47</v>
      </c>
      <c r="B16" s="41"/>
      <c r="C16" s="41"/>
      <c r="D16" s="41"/>
      <c r="E16" s="41"/>
      <c r="F16" s="41"/>
      <c r="G16" s="41"/>
      <c r="H16" s="41"/>
      <c r="I16" s="41"/>
    </row>
  </sheetData>
  <mergeCells count="4">
    <mergeCell ref="B2:J2"/>
    <mergeCell ref="B3:J3"/>
    <mergeCell ref="B5:D5"/>
    <mergeCell ref="A16:H16"/>
  </mergeCells>
  <pageMargins left="0.75" right="0.75" top="1" bottom="1" header="0.509027777777778" footer="0.509027777777778"/>
  <pageSetup paperSize="9" scale="6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F20" sqref="F20"/>
    </sheetView>
  </sheetViews>
  <sheetFormatPr defaultColWidth="10" defaultRowHeight="14.25" outlineLevelRow="6"/>
  <cols>
    <col min="1" max="1" width="6.125" customWidth="1"/>
    <col min="2" max="2" width="34.4666666666667" style="23" customWidth="1"/>
    <col min="3" max="4" width="26.875" style="23" customWidth="1"/>
    <col min="5" max="5" width="18.75" style="23" customWidth="1"/>
    <col min="6" max="6" width="22.25" style="23" customWidth="1"/>
    <col min="7" max="8" width="15.375" style="23" customWidth="1"/>
    <col min="9" max="9" width="16.375" style="23" customWidth="1"/>
    <col min="10" max="10" width="9.76666666666667" style="23" customWidth="1"/>
    <col min="11" max="255" width="10" style="23"/>
  </cols>
  <sheetData>
    <row r="1" s="23" customFormat="1" ht="14.3" customHeight="1" spans="1:4">
      <c r="A1" s="25" t="s">
        <v>48</v>
      </c>
      <c r="C1" s="25"/>
      <c r="D1" s="25"/>
    </row>
    <row r="2" s="24" customFormat="1" ht="28.6" customHeight="1" spans="2:9">
      <c r="B2" s="26" t="s">
        <v>49</v>
      </c>
      <c r="C2" s="26"/>
      <c r="D2" s="26"/>
      <c r="E2" s="26"/>
      <c r="F2" s="26"/>
      <c r="G2" s="26"/>
      <c r="H2" s="26"/>
      <c r="I2" s="26"/>
    </row>
    <row r="3" s="23" customFormat="1" ht="18" customHeight="1" spans="2:9">
      <c r="B3" s="27" t="s">
        <v>2</v>
      </c>
      <c r="C3" s="27"/>
      <c r="D3" s="27"/>
      <c r="E3" s="27"/>
      <c r="F3" s="27"/>
      <c r="G3" s="27"/>
      <c r="H3" s="27"/>
      <c r="I3" s="27"/>
    </row>
    <row r="4" s="23" customFormat="1" ht="60" customHeight="1" spans="1:9">
      <c r="A4" s="28" t="s">
        <v>17</v>
      </c>
      <c r="B4" s="28" t="s">
        <v>18</v>
      </c>
      <c r="C4" s="28" t="s">
        <v>20</v>
      </c>
      <c r="D4" s="28" t="s">
        <v>50</v>
      </c>
      <c r="E4" s="28" t="s">
        <v>22</v>
      </c>
      <c r="F4" s="28" t="s">
        <v>23</v>
      </c>
      <c r="G4" s="28" t="s">
        <v>24</v>
      </c>
      <c r="H4" s="28" t="s">
        <v>25</v>
      </c>
      <c r="I4" s="28" t="s">
        <v>26</v>
      </c>
    </row>
    <row r="5" s="23" customFormat="1" ht="38" customHeight="1" spans="1:9">
      <c r="A5" s="29"/>
      <c r="B5" s="28" t="s">
        <v>6</v>
      </c>
      <c r="C5" s="28"/>
      <c r="D5" s="28"/>
      <c r="E5" s="28"/>
      <c r="F5" s="28"/>
      <c r="G5" s="30">
        <f>SUM(G6:G7)</f>
        <v>0</v>
      </c>
      <c r="H5" s="28"/>
      <c r="I5" s="28"/>
    </row>
    <row r="6" s="23" customFormat="1" ht="27" customHeight="1" spans="1:9">
      <c r="A6" s="29"/>
      <c r="B6" s="31"/>
      <c r="C6" s="31"/>
      <c r="D6" s="31"/>
      <c r="E6" s="32"/>
      <c r="F6" s="32"/>
      <c r="G6" s="33"/>
      <c r="H6" s="34"/>
      <c r="I6" s="35"/>
    </row>
    <row r="7" s="23" customFormat="1" ht="27" customHeight="1" spans="1:9">
      <c r="A7" s="29"/>
      <c r="B7" s="31"/>
      <c r="C7" s="31"/>
      <c r="D7" s="31"/>
      <c r="E7" s="32"/>
      <c r="F7" s="32"/>
      <c r="G7" s="33"/>
      <c r="H7" s="34"/>
      <c r="I7" s="35"/>
    </row>
  </sheetData>
  <mergeCells count="3">
    <mergeCell ref="B2:I2"/>
    <mergeCell ref="B3:I3"/>
    <mergeCell ref="B5:E5"/>
  </mergeCells>
  <pageMargins left="0.75" right="0.75" top="1" bottom="1" header="0.509027777777778" footer="0.509027777777778"/>
  <pageSetup paperSize="9" scale="6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workbookViewId="0">
      <selection activeCell="C22" sqref="C22"/>
    </sheetView>
  </sheetViews>
  <sheetFormatPr defaultColWidth="9" defaultRowHeight="13.5" outlineLevelCol="3"/>
  <cols>
    <col min="1" max="1" width="49.875" style="1" customWidth="1"/>
    <col min="2" max="2" width="38.625" style="1" customWidth="1"/>
    <col min="3" max="3" width="40.375" style="1" customWidth="1"/>
    <col min="4" max="16384" width="9" style="1"/>
  </cols>
  <sheetData>
    <row r="1" s="1" customFormat="1" ht="14.25" spans="1:2">
      <c r="A1" s="4" t="s">
        <v>51</v>
      </c>
      <c r="B1" s="5"/>
    </row>
    <row r="2" s="2" customFormat="1" ht="32" customHeight="1" spans="1:3">
      <c r="A2" s="6" t="s">
        <v>52</v>
      </c>
      <c r="B2" s="6"/>
      <c r="C2" s="6"/>
    </row>
    <row r="3" s="1" customFormat="1" ht="14.25" spans="1:3">
      <c r="A3" s="7"/>
      <c r="B3" s="5"/>
      <c r="C3" s="8" t="s">
        <v>53</v>
      </c>
    </row>
    <row r="4" s="3" customFormat="1" ht="23" customHeight="1" spans="1:4">
      <c r="A4" s="9" t="s">
        <v>54</v>
      </c>
      <c r="B4" s="9" t="s">
        <v>55</v>
      </c>
      <c r="C4" s="10" t="s">
        <v>56</v>
      </c>
      <c r="D4" s="11"/>
    </row>
    <row r="5" s="1" customFormat="1" ht="18" customHeight="1" spans="1:3">
      <c r="A5" s="12" t="s">
        <v>57</v>
      </c>
      <c r="B5" s="13">
        <f>B6+B7</f>
        <v>91.9919</v>
      </c>
      <c r="C5" s="14"/>
    </row>
    <row r="6" s="1" customFormat="1" ht="18" customHeight="1" spans="1:3">
      <c r="A6" s="12" t="s">
        <v>58</v>
      </c>
      <c r="B6" s="13">
        <v>12.0776</v>
      </c>
      <c r="C6" s="15"/>
    </row>
    <row r="7" s="1" customFormat="1" ht="18" customHeight="1" spans="1:3">
      <c r="A7" s="12" t="s">
        <v>59</v>
      </c>
      <c r="B7" s="13">
        <v>79.9143</v>
      </c>
      <c r="C7" s="15"/>
    </row>
    <row r="8" s="1" customFormat="1" ht="18" customHeight="1" spans="1:3">
      <c r="A8" s="12" t="s">
        <v>60</v>
      </c>
      <c r="B8" s="13">
        <f>B9+B10</f>
        <v>100.5349</v>
      </c>
      <c r="C8" s="15"/>
    </row>
    <row r="9" s="1" customFormat="1" ht="18" customHeight="1" spans="1:3">
      <c r="A9" s="12" t="s">
        <v>58</v>
      </c>
      <c r="B9" s="13">
        <v>12.5701</v>
      </c>
      <c r="C9" s="15"/>
    </row>
    <row r="10" s="1" customFormat="1" ht="18" customHeight="1" spans="1:3">
      <c r="A10" s="12" t="s">
        <v>59</v>
      </c>
      <c r="B10" s="13">
        <v>87.9648</v>
      </c>
      <c r="C10" s="15"/>
    </row>
    <row r="11" s="1" customFormat="1" ht="18" customHeight="1" spans="1:3">
      <c r="A11" s="12" t="s">
        <v>61</v>
      </c>
      <c r="B11" s="13" t="s">
        <v>62</v>
      </c>
      <c r="C11" s="16" t="s">
        <v>63</v>
      </c>
    </row>
    <row r="12" s="1" customFormat="1" ht="18" customHeight="1" spans="1:3">
      <c r="A12" s="12" t="s">
        <v>64</v>
      </c>
      <c r="B12" s="13" t="s">
        <v>62</v>
      </c>
      <c r="C12" s="17"/>
    </row>
    <row r="13" s="1" customFormat="1" ht="18" customHeight="1" spans="1:3">
      <c r="A13" s="12" t="s">
        <v>65</v>
      </c>
      <c r="B13" s="13" t="s">
        <v>62</v>
      </c>
      <c r="C13" s="17"/>
    </row>
    <row r="14" s="1" customFormat="1" ht="18" customHeight="1" spans="1:3">
      <c r="A14" s="12" t="s">
        <v>66</v>
      </c>
      <c r="B14" s="13" t="s">
        <v>62</v>
      </c>
      <c r="C14" s="17"/>
    </row>
    <row r="15" s="1" customFormat="1" ht="18" customHeight="1" spans="1:3">
      <c r="A15" s="12" t="s">
        <v>67</v>
      </c>
      <c r="B15" s="13" t="s">
        <v>62</v>
      </c>
      <c r="C15" s="18"/>
    </row>
    <row r="16" s="1" customFormat="1" ht="18" customHeight="1" spans="1:4">
      <c r="A16" s="12" t="s">
        <v>68</v>
      </c>
      <c r="B16" s="13">
        <f>B17+B18</f>
        <v>3.36584</v>
      </c>
      <c r="C16" s="16" t="s">
        <v>69</v>
      </c>
      <c r="D16" s="19"/>
    </row>
    <row r="17" s="1" customFormat="1" ht="18" customHeight="1" spans="1:4">
      <c r="A17" s="12" t="s">
        <v>70</v>
      </c>
      <c r="B17" s="13">
        <v>1.04203</v>
      </c>
      <c r="C17" s="17"/>
      <c r="D17" s="19"/>
    </row>
    <row r="18" s="1" customFormat="1" ht="18" customHeight="1" spans="1:4">
      <c r="A18" s="12" t="s">
        <v>71</v>
      </c>
      <c r="B18" s="13">
        <v>2.32381</v>
      </c>
      <c r="C18" s="20"/>
      <c r="D18" s="19"/>
    </row>
    <row r="19" s="1" customFormat="1" ht="18" customHeight="1" spans="1:4">
      <c r="A19" s="12" t="s">
        <v>72</v>
      </c>
      <c r="B19" s="13">
        <f>B20+B21</f>
        <v>3.334</v>
      </c>
      <c r="C19" s="21"/>
      <c r="D19" s="19"/>
    </row>
    <row r="20" s="1" customFormat="1" ht="18" customHeight="1" spans="1:4">
      <c r="A20" s="12" t="s">
        <v>73</v>
      </c>
      <c r="B20" s="13">
        <v>0.4157</v>
      </c>
      <c r="C20" s="21"/>
      <c r="D20" s="19"/>
    </row>
    <row r="21" s="1" customFormat="1" ht="18" customHeight="1" spans="1:4">
      <c r="A21" s="12" t="s">
        <v>74</v>
      </c>
      <c r="B21" s="13">
        <v>2.9183</v>
      </c>
      <c r="C21" s="21"/>
      <c r="D21" s="19"/>
    </row>
    <row r="22" s="1" customFormat="1" ht="18" customHeight="1" spans="1:4">
      <c r="A22" s="12" t="s">
        <v>75</v>
      </c>
      <c r="B22" s="13">
        <f>B23+B24</f>
        <v>128.7318</v>
      </c>
      <c r="C22" s="15"/>
      <c r="D22" s="19"/>
    </row>
    <row r="23" s="1" customFormat="1" ht="18" customHeight="1" spans="1:3">
      <c r="A23" s="12" t="s">
        <v>76</v>
      </c>
      <c r="B23" s="13">
        <v>28.0002</v>
      </c>
      <c r="C23" s="15"/>
    </row>
    <row r="24" s="1" customFormat="1" ht="29" customHeight="1" spans="1:3">
      <c r="A24" s="12" t="s">
        <v>77</v>
      </c>
      <c r="B24" s="13">
        <v>100.7316</v>
      </c>
      <c r="C24" s="22"/>
    </row>
    <row r="25" s="1" customFormat="1" ht="18" customHeight="1" spans="1:3">
      <c r="A25" s="12" t="s">
        <v>78</v>
      </c>
      <c r="B25" s="13">
        <f>B26+B27</f>
        <v>129.8513</v>
      </c>
      <c r="C25" s="15"/>
    </row>
    <row r="26" s="1" customFormat="1" ht="18" customHeight="1" spans="1:3">
      <c r="A26" s="12" t="s">
        <v>79</v>
      </c>
      <c r="B26" s="13">
        <v>28.4468</v>
      </c>
      <c r="C26" s="15"/>
    </row>
    <row r="27" s="1" customFormat="1" ht="35" customHeight="1" spans="1:3">
      <c r="A27" s="12" t="s">
        <v>80</v>
      </c>
      <c r="B27" s="13">
        <v>101.4045</v>
      </c>
      <c r="C27" s="22"/>
    </row>
  </sheetData>
  <mergeCells count="3">
    <mergeCell ref="A2:C2"/>
    <mergeCell ref="C11:C15"/>
    <mergeCell ref="C16:C18"/>
  </mergeCells>
  <printOptions horizontalCentered="1"/>
  <pageMargins left="0.751388888888889" right="0.751388888888889" top="0.389583333333333" bottom="1" header="0.507638888888889" footer="0.507638888888889"/>
  <pageSetup paperSize="9"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5-1 贵阳市花溪区政府债务2023年限额余额表</vt:lpstr>
      <vt:lpstr>5-2 2023年贵阳市花溪区地方政府债券使用情况表</vt:lpstr>
      <vt:lpstr>5-3 2023年贵阳市花溪区地方政府新增一般债使用情况表</vt:lpstr>
      <vt:lpstr>5-4 贵阳市花溪区2023年地方政府债务相关情况表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张海英</dc:creator>
  <cp:lastModifiedBy>粉百荷</cp:lastModifiedBy>
  <dcterms:created xsi:type="dcterms:W3CDTF">2019-04-09T01:14:00Z</dcterms:created>
  <dcterms:modified xsi:type="dcterms:W3CDTF">2024-08-12T01:06:21Z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BB6D472FE5054C35ADD3A03B91F489AE</vt:lpwstr>
  </property>
  <property fmtid="{D5CDD505-2E9C-101B-9397-08002B2CF9AE}" pid="4" name="KSOReadingLayout">
    <vt:bool>true</vt:bool>
  </property>
</Properties>
</file>