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2"/>
  </bookViews>
  <sheets>
    <sheet name="转移支付说明" sheetId="13" r:id="rId1"/>
    <sheet name="举借债务情况说明" sheetId="14" r:id="rId2"/>
    <sheet name="“三公”经费预算安排情况说明" sheetId="15" r:id="rId3"/>
    <sheet name="2021年一般公共预算收入完成情况 " sheetId="43" r:id="rId4"/>
    <sheet name="2021年一般公共预算收入完成情况  " sheetId="44" r:id="rId5"/>
    <sheet name="2022年一般公共预算收入表 " sheetId="30" r:id="rId6"/>
    <sheet name="2022年一般公共预算支出表 " sheetId="31" r:id="rId7"/>
    <sheet name="2022年一般公共预算县本级支出表  " sheetId="41" r:id="rId8"/>
    <sheet name="2022年一般公共预算本级基本支出表 " sheetId="33" r:id="rId9"/>
    <sheet name="2022年一般公共预算税收返还和转移支付表  " sheetId="45" r:id="rId10"/>
    <sheet name="2022年政府性基金收支表 " sheetId="35" r:id="rId11"/>
    <sheet name="2022年政府性基金转移支付表 " sheetId="36" r:id="rId12"/>
    <sheet name="2022年社会保险基金收支表 " sheetId="37" r:id="rId13"/>
    <sheet name="2022年国有资本经营预算收支预算表 " sheetId="38" r:id="rId14"/>
    <sheet name="2022年政府专项债务和余额情况表 " sheetId="39" r:id="rId15"/>
    <sheet name="2022年衔接资金项目安排情况" sheetId="42" r:id="rId16"/>
  </sheets>
  <calcPr calcId="144525"/>
</workbook>
</file>

<file path=xl/sharedStrings.xml><?xml version="1.0" encoding="utf-8"?>
<sst xmlns="http://schemas.openxmlformats.org/spreadsheetml/2006/main" count="2211" uniqueCount="1081">
  <si>
    <t>开阳县转移支付情况说明</t>
  </si>
  <si>
    <t>由于我县下辖乡镇作为部门来管理，对下无转移支付，省市转移支付情况具体在一般公共预算税收返还和转移支付预算表中体现。</t>
  </si>
  <si>
    <t>开阳县举借债务情况说明</t>
  </si>
  <si>
    <t>由于省以下人民政府没有举债权限，所以我县2021年无举借债务情况。截止到2021年12月31日，我县债务余额为441472.45万元，债务限额为459613.28万元。</t>
  </si>
  <si>
    <t>开阳县“三公”经费预算安排情况说明</t>
  </si>
  <si>
    <t>开阳县2022年公共财政预算“三公”经费汇总预算为1497.02万元，与2021年相比较减少11.31万元，下降0.75%。其中2022年本县因公出国（境）费预算安排为0万元，公务接待费年初预算安排92.02万元，公务接待费预算减少84.67万元，降低47.92%；公务车运行维护费年初预算安排1328万元，与去年年初预算相比，公务车运行维护费预算增加250.59万元，增长23.26%，增加的原因是部分车辆开始老化，维护费增加；公务车购置费预算安排为77万元,与去年年初预算相比减少177.22万元。</t>
  </si>
  <si>
    <t>开阳县2021年一般公共预算收入完成情况表</t>
  </si>
  <si>
    <t>单位：万元</t>
  </si>
  <si>
    <t>科目代码</t>
  </si>
  <si>
    <r>
      <rPr>
        <b/>
        <sz val="12"/>
        <rFont val="Arial"/>
        <charset val="0"/>
      </rPr>
      <t>科</t>
    </r>
    <r>
      <rPr>
        <b/>
        <sz val="12"/>
        <rFont val="Arial"/>
        <charset val="0"/>
      </rPr>
      <t xml:space="preserve"> </t>
    </r>
    <r>
      <rPr>
        <b/>
        <sz val="12"/>
        <rFont val="宋体"/>
        <charset val="134"/>
      </rPr>
      <t>目</t>
    </r>
    <r>
      <rPr>
        <b/>
        <sz val="12"/>
        <rFont val="Arial"/>
        <charset val="0"/>
      </rPr>
      <t xml:space="preserve"> </t>
    </r>
    <r>
      <rPr>
        <b/>
        <sz val="12"/>
        <rFont val="宋体"/>
        <charset val="134"/>
      </rPr>
      <t>名</t>
    </r>
    <r>
      <rPr>
        <b/>
        <sz val="12"/>
        <rFont val="Arial"/>
        <charset val="0"/>
      </rPr>
      <t xml:space="preserve"> </t>
    </r>
    <r>
      <rPr>
        <b/>
        <sz val="12"/>
        <rFont val="宋体"/>
        <charset val="134"/>
      </rPr>
      <t>称</t>
    </r>
  </si>
  <si>
    <r>
      <rPr>
        <b/>
        <sz val="12"/>
        <rFont val="Arial"/>
        <charset val="0"/>
      </rPr>
      <t>2021</t>
    </r>
    <r>
      <rPr>
        <b/>
        <sz val="12"/>
        <rFont val="宋体"/>
        <charset val="134"/>
      </rPr>
      <t>年</t>
    </r>
    <r>
      <rPr>
        <b/>
        <sz val="12"/>
        <rFont val="Arial"/>
        <charset val="0"/>
      </rPr>
      <t xml:space="preserve">            
</t>
    </r>
    <r>
      <rPr>
        <b/>
        <sz val="12"/>
        <rFont val="宋体"/>
        <charset val="134"/>
      </rPr>
      <t>完成数</t>
    </r>
  </si>
  <si>
    <t>与2020年比较情况</t>
  </si>
  <si>
    <t>备注</t>
  </si>
  <si>
    <r>
      <rPr>
        <b/>
        <sz val="12"/>
        <rFont val="Arial"/>
        <charset val="0"/>
      </rPr>
      <t>2020</t>
    </r>
    <r>
      <rPr>
        <b/>
        <sz val="12"/>
        <rFont val="宋体"/>
        <charset val="134"/>
      </rPr>
      <t>年实际完成数</t>
    </r>
  </si>
  <si>
    <r>
      <rPr>
        <b/>
        <sz val="12"/>
        <rFont val="Arial"/>
        <charset val="0"/>
      </rPr>
      <t>2021</t>
    </r>
    <r>
      <rPr>
        <b/>
        <sz val="12"/>
        <rFont val="宋体"/>
        <charset val="134"/>
      </rPr>
      <t>年为</t>
    </r>
    <r>
      <rPr>
        <b/>
        <sz val="12"/>
        <rFont val="Arial"/>
        <charset val="0"/>
      </rPr>
      <t>2020</t>
    </r>
    <r>
      <rPr>
        <b/>
        <sz val="12"/>
        <rFont val="宋体"/>
        <charset val="134"/>
      </rPr>
      <t>年</t>
    </r>
    <r>
      <rPr>
        <b/>
        <sz val="12"/>
        <rFont val="Arial"/>
        <charset val="0"/>
      </rPr>
      <t>%</t>
    </r>
  </si>
  <si>
    <r>
      <rPr>
        <b/>
        <sz val="12"/>
        <rFont val="Arial"/>
        <charset val="0"/>
      </rPr>
      <t>2021</t>
    </r>
    <r>
      <rPr>
        <b/>
        <sz val="12"/>
        <rFont val="宋体"/>
        <charset val="134"/>
      </rPr>
      <t>年比</t>
    </r>
    <r>
      <rPr>
        <b/>
        <sz val="12"/>
        <rFont val="Arial"/>
        <charset val="0"/>
      </rPr>
      <t>2020</t>
    </r>
    <r>
      <rPr>
        <b/>
        <sz val="12"/>
        <rFont val="宋体"/>
        <charset val="134"/>
      </rPr>
      <t>年增减额</t>
    </r>
  </si>
  <si>
    <t>公共财政预算收入合计</t>
  </si>
  <si>
    <t>101</t>
  </si>
  <si>
    <t xml:space="preserve">  税收收入</t>
  </si>
  <si>
    <t xml:space="preserve">    增值税</t>
  </si>
  <si>
    <t>10104</t>
  </si>
  <si>
    <t xml:space="preserve">    企业所得税</t>
  </si>
  <si>
    <t>10106</t>
  </si>
  <si>
    <t xml:space="preserve">    个人所得税</t>
  </si>
  <si>
    <t>10107</t>
  </si>
  <si>
    <t xml:space="preserve">    资源税</t>
  </si>
  <si>
    <t>10109</t>
  </si>
  <si>
    <t xml:space="preserve">    城市维护建设税</t>
  </si>
  <si>
    <t xml:space="preserve">    房产税</t>
  </si>
  <si>
    <t>10111</t>
  </si>
  <si>
    <t xml:space="preserve">    印花税</t>
  </si>
  <si>
    <t>10112</t>
  </si>
  <si>
    <t xml:space="preserve">    城镇土地使用税</t>
  </si>
  <si>
    <t>10113</t>
  </si>
  <si>
    <t xml:space="preserve">    土地增值税</t>
  </si>
  <si>
    <t xml:space="preserve">    车船税</t>
  </si>
  <si>
    <t>10118</t>
  </si>
  <si>
    <t xml:space="preserve">    耕地占用税</t>
  </si>
  <si>
    <t>10119</t>
  </si>
  <si>
    <t xml:space="preserve">    契税</t>
  </si>
  <si>
    <t>10120</t>
  </si>
  <si>
    <t xml:space="preserve">    烟叶税</t>
  </si>
  <si>
    <t xml:space="preserve">    环保税</t>
  </si>
  <si>
    <t>103</t>
  </si>
  <si>
    <t xml:space="preserve">  非税收入</t>
  </si>
  <si>
    <t>10302</t>
  </si>
  <si>
    <t xml:space="preserve">    专项收入</t>
  </si>
  <si>
    <t xml:space="preserve">      教育费附加收入</t>
  </si>
  <si>
    <t xml:space="preserve">      地方教育附加收入</t>
  </si>
  <si>
    <t xml:space="preserve">      残疾人就业保障金收入</t>
  </si>
  <si>
    <t xml:space="preserve">      森林植被恢复费</t>
  </si>
  <si>
    <t>10304</t>
  </si>
  <si>
    <t xml:space="preserve">    行政事业性收费收入</t>
  </si>
  <si>
    <t>10305</t>
  </si>
  <si>
    <t xml:space="preserve">    罚没收入</t>
  </si>
  <si>
    <t xml:space="preserve">    国有资本经营收入（非税）</t>
  </si>
  <si>
    <t>10307</t>
  </si>
  <si>
    <t xml:space="preserve">    国有资源(资产)有偿使用收入</t>
  </si>
  <si>
    <t xml:space="preserve">      矿业权出让收益</t>
  </si>
  <si>
    <t xml:space="preserve">    捐赠收入</t>
  </si>
  <si>
    <t xml:space="preserve">      国内捐赠收入</t>
  </si>
  <si>
    <t xml:space="preserve">    政府住房基金收入</t>
  </si>
  <si>
    <t>10399</t>
  </si>
  <si>
    <t xml:space="preserve">    其他收入</t>
  </si>
  <si>
    <t>开阳县2021年一般公共预算支出完成情况表</t>
  </si>
  <si>
    <t>编制单位：开阳县财政局</t>
  </si>
  <si>
    <r>
      <rPr>
        <b/>
        <sz val="12"/>
        <rFont val="Arial"/>
        <charset val="0"/>
      </rPr>
      <t>2021</t>
    </r>
    <r>
      <rPr>
        <b/>
        <sz val="12"/>
        <rFont val="宋体"/>
        <charset val="134"/>
      </rPr>
      <t>年</t>
    </r>
    <r>
      <rPr>
        <b/>
        <sz val="12"/>
        <rFont val="Arial"/>
        <charset val="0"/>
      </rPr>
      <t xml:space="preserve">            
</t>
    </r>
    <r>
      <rPr>
        <b/>
        <sz val="12"/>
        <rFont val="宋体"/>
        <charset val="134"/>
      </rPr>
      <t>实际完成数</t>
    </r>
  </si>
  <si>
    <t>一般预算支出合计</t>
  </si>
  <si>
    <t>一般公共服务</t>
  </si>
  <si>
    <t>国防支出</t>
  </si>
  <si>
    <t>公共安全</t>
  </si>
  <si>
    <t>教育</t>
  </si>
  <si>
    <t>科学技术</t>
  </si>
  <si>
    <t>文化体育与传媒</t>
  </si>
  <si>
    <t>社会保障和就业</t>
  </si>
  <si>
    <t>医疗卫生</t>
  </si>
  <si>
    <t>节能环保</t>
  </si>
  <si>
    <t>城乡社区事务</t>
  </si>
  <si>
    <t>农林水事务</t>
  </si>
  <si>
    <t>交通运输</t>
  </si>
  <si>
    <t>资源勘探电力信息等事务</t>
  </si>
  <si>
    <t>商业服务业等事务</t>
  </si>
  <si>
    <t>金融支出</t>
  </si>
  <si>
    <t>国土资源气象等事务</t>
  </si>
  <si>
    <t>住房保障支出</t>
  </si>
  <si>
    <t>粮油物资管理事务</t>
  </si>
  <si>
    <t>灾害防治及应急管理支出</t>
  </si>
  <si>
    <t>其他支出</t>
  </si>
  <si>
    <t>债务付息支出</t>
  </si>
  <si>
    <t>债务发行费用</t>
  </si>
  <si>
    <t>开阳县2022年公共财政收入预算表（明细）</t>
  </si>
  <si>
    <t>科目编码</t>
  </si>
  <si>
    <t>科目名称</t>
  </si>
  <si>
    <t>2022年预算数</t>
  </si>
  <si>
    <t xml:space="preserve">    国有资本经营收入</t>
  </si>
  <si>
    <t>开阳县2022年一般公共预算支出预算表</t>
  </si>
  <si>
    <t>单位:万元</t>
  </si>
  <si>
    <t>项    目</t>
  </si>
  <si>
    <t>合   计</t>
  </si>
  <si>
    <t>201</t>
  </si>
  <si>
    <t>一般公共服务支出</t>
  </si>
  <si>
    <t>20101</t>
  </si>
  <si>
    <t>人大事务</t>
  </si>
  <si>
    <t>2010101</t>
  </si>
  <si>
    <t>行政运行</t>
  </si>
  <si>
    <t>2010104</t>
  </si>
  <si>
    <t>人大会议</t>
  </si>
  <si>
    <t>2010106</t>
  </si>
  <si>
    <t>人大监督</t>
  </si>
  <si>
    <t>2010107</t>
  </si>
  <si>
    <t>人大代表履职能力提升</t>
  </si>
  <si>
    <t>2010108</t>
  </si>
  <si>
    <t>代表工作</t>
  </si>
  <si>
    <t>20102</t>
  </si>
  <si>
    <t>政协事务</t>
  </si>
  <si>
    <t>2010201</t>
  </si>
  <si>
    <t>2010204</t>
  </si>
  <si>
    <t>政协会议</t>
  </si>
  <si>
    <t>2010205</t>
  </si>
  <si>
    <t>委员视察</t>
  </si>
  <si>
    <t>2010299</t>
  </si>
  <si>
    <t>其他政协事务支出</t>
  </si>
  <si>
    <t>20103</t>
  </si>
  <si>
    <t>政府办公厅（室）及相关机构事务</t>
  </si>
  <si>
    <t>2010301</t>
  </si>
  <si>
    <t>2010302</t>
  </si>
  <si>
    <t>一般行政管理事务</t>
  </si>
  <si>
    <t>2010308</t>
  </si>
  <si>
    <t>信访事务</t>
  </si>
  <si>
    <t>2010350</t>
  </si>
  <si>
    <t>事业运行</t>
  </si>
  <si>
    <t>2010399</t>
  </si>
  <si>
    <t>其他政府办公厅（室）及相关机构事务支出</t>
  </si>
  <si>
    <t>20104</t>
  </si>
  <si>
    <t>发展与改革事务</t>
  </si>
  <si>
    <t>2010401</t>
  </si>
  <si>
    <t>2010404</t>
  </si>
  <si>
    <t>战略规划与实施</t>
  </si>
  <si>
    <t>2010499</t>
  </si>
  <si>
    <t>其他发展与改革事务支出</t>
  </si>
  <si>
    <t>20105</t>
  </si>
  <si>
    <t>统计信息事务</t>
  </si>
  <si>
    <t>2010501</t>
  </si>
  <si>
    <t>2010505</t>
  </si>
  <si>
    <t>专项统计业务</t>
  </si>
  <si>
    <t>2010507</t>
  </si>
  <si>
    <t>专项普查活动</t>
  </si>
  <si>
    <t>2010508</t>
  </si>
  <si>
    <t>统计抽样调查</t>
  </si>
  <si>
    <t>20106</t>
  </si>
  <si>
    <t>财政事务</t>
  </si>
  <si>
    <t>2010601</t>
  </si>
  <si>
    <t>2010607</t>
  </si>
  <si>
    <t>信息化建设</t>
  </si>
  <si>
    <t>2010608</t>
  </si>
  <si>
    <t>财政委托业务支出</t>
  </si>
  <si>
    <t>2010650</t>
  </si>
  <si>
    <t>2010699</t>
  </si>
  <si>
    <t>其他财政事务支出</t>
  </si>
  <si>
    <t>20107</t>
  </si>
  <si>
    <t>税收事务</t>
  </si>
  <si>
    <t>2010701</t>
  </si>
  <si>
    <t>20111</t>
  </si>
  <si>
    <t>纪检监察事务</t>
  </si>
  <si>
    <t>2011101</t>
  </si>
  <si>
    <t>2011102</t>
  </si>
  <si>
    <t>2011106</t>
  </si>
  <si>
    <t>巡视工作</t>
  </si>
  <si>
    <t>2011199</t>
  </si>
  <si>
    <t>其他纪检监察事务支出</t>
  </si>
  <si>
    <t>20113</t>
  </si>
  <si>
    <t>商贸事务</t>
  </si>
  <si>
    <t>2011301</t>
  </si>
  <si>
    <t>2011308</t>
  </si>
  <si>
    <t>招商引资</t>
  </si>
  <si>
    <t>2011399</t>
  </si>
  <si>
    <t>其他商贸事务支出</t>
  </si>
  <si>
    <t>20114</t>
  </si>
  <si>
    <t>知识产权事务</t>
  </si>
  <si>
    <t>2011409</t>
  </si>
  <si>
    <t>知识产权宏观管理</t>
  </si>
  <si>
    <t>20123</t>
  </si>
  <si>
    <t>民族事务</t>
  </si>
  <si>
    <t>2012301</t>
  </si>
  <si>
    <t>2012304</t>
  </si>
  <si>
    <t>民族工作专项</t>
  </si>
  <si>
    <t>20126</t>
  </si>
  <si>
    <t>档案事务</t>
  </si>
  <si>
    <t>2012601</t>
  </si>
  <si>
    <t>2012604</t>
  </si>
  <si>
    <t>档案馆</t>
  </si>
  <si>
    <t>20128</t>
  </si>
  <si>
    <t>民主党派及工商联事务</t>
  </si>
  <si>
    <t>2012801</t>
  </si>
  <si>
    <t>20129</t>
  </si>
  <si>
    <t>群众团体事务</t>
  </si>
  <si>
    <t>2012901</t>
  </si>
  <si>
    <t>2012902</t>
  </si>
  <si>
    <t>2012999</t>
  </si>
  <si>
    <t>其他群众团体事务支出</t>
  </si>
  <si>
    <t>20131</t>
  </si>
  <si>
    <t>党委办公厅（室）及相关机构事务</t>
  </si>
  <si>
    <t>2013101</t>
  </si>
  <si>
    <t>2013102</t>
  </si>
  <si>
    <t>2013105</t>
  </si>
  <si>
    <t>专项业务</t>
  </si>
  <si>
    <t>2013150</t>
  </si>
  <si>
    <t>2013199</t>
  </si>
  <si>
    <t>其他党委办公厅（室）及相关机构事务支出</t>
  </si>
  <si>
    <t>20132</t>
  </si>
  <si>
    <t>组织事务</t>
  </si>
  <si>
    <t>2013201</t>
  </si>
  <si>
    <t>2013202</t>
  </si>
  <si>
    <t>2013299</t>
  </si>
  <si>
    <t>其他组织事务支出</t>
  </si>
  <si>
    <t>20133</t>
  </si>
  <si>
    <t>宣传事务</t>
  </si>
  <si>
    <t>2013301</t>
  </si>
  <si>
    <t>2013304</t>
  </si>
  <si>
    <t>宣传管理</t>
  </si>
  <si>
    <t>2013350</t>
  </si>
  <si>
    <t>2013399</t>
  </si>
  <si>
    <t>其他宣传事务支出</t>
  </si>
  <si>
    <t>20134</t>
  </si>
  <si>
    <t>统战事务</t>
  </si>
  <si>
    <t>2013401</t>
  </si>
  <si>
    <t>2013404</t>
  </si>
  <si>
    <t>宗教事务</t>
  </si>
  <si>
    <t>2013499</t>
  </si>
  <si>
    <t>其他统战事务支出</t>
  </si>
  <si>
    <t>20138</t>
  </si>
  <si>
    <t>市场监督管理事务</t>
  </si>
  <si>
    <t>2013801</t>
  </si>
  <si>
    <t>2013805</t>
  </si>
  <si>
    <t>市场秩序执法</t>
  </si>
  <si>
    <t>2013808</t>
  </si>
  <si>
    <t>2013810</t>
  </si>
  <si>
    <t>质量基础</t>
  </si>
  <si>
    <t>2013812</t>
  </si>
  <si>
    <t>药品事务</t>
  </si>
  <si>
    <t>2013815</t>
  </si>
  <si>
    <t>质量安全监管</t>
  </si>
  <si>
    <t>2013816</t>
  </si>
  <si>
    <t>食品安全监管</t>
  </si>
  <si>
    <t>2013899</t>
  </si>
  <si>
    <t>其他市场监督管理事务</t>
  </si>
  <si>
    <t>20199</t>
  </si>
  <si>
    <t>其他一般公共服务支出</t>
  </si>
  <si>
    <t>2019999</t>
  </si>
  <si>
    <t>202</t>
  </si>
  <si>
    <t>外交支出</t>
  </si>
  <si>
    <t>20201</t>
  </si>
  <si>
    <t>外交管理事务</t>
  </si>
  <si>
    <t>2020199</t>
  </si>
  <si>
    <t>其他外交管理事务支出</t>
  </si>
  <si>
    <t>203</t>
  </si>
  <si>
    <t>20399</t>
  </si>
  <si>
    <t>其他国防支出</t>
  </si>
  <si>
    <t>2039999</t>
  </si>
  <si>
    <t>204</t>
  </si>
  <si>
    <t>公共安全支出</t>
  </si>
  <si>
    <t>20401</t>
  </si>
  <si>
    <t>武装警察部队</t>
  </si>
  <si>
    <t>2040199</t>
  </si>
  <si>
    <t>其他武装警察部队支出</t>
  </si>
  <si>
    <t>20402</t>
  </si>
  <si>
    <t>公安</t>
  </si>
  <si>
    <t>2040201</t>
  </si>
  <si>
    <t>2040299</t>
  </si>
  <si>
    <t>其他公安支出</t>
  </si>
  <si>
    <t>20403</t>
  </si>
  <si>
    <t>国家安全</t>
  </si>
  <si>
    <t>2040399</t>
  </si>
  <si>
    <t>其他国家安全支出</t>
  </si>
  <si>
    <t>20404</t>
  </si>
  <si>
    <t>检察</t>
  </si>
  <si>
    <t>2040401</t>
  </si>
  <si>
    <t>20405</t>
  </si>
  <si>
    <t>法院</t>
  </si>
  <si>
    <t>2040501</t>
  </si>
  <si>
    <t>20406</t>
  </si>
  <si>
    <t>司法</t>
  </si>
  <si>
    <t>2040601</t>
  </si>
  <si>
    <t>2040604</t>
  </si>
  <si>
    <t>基层司法业务</t>
  </si>
  <si>
    <t>2040605</t>
  </si>
  <si>
    <t>普法宣传</t>
  </si>
  <si>
    <t>2040606</t>
  </si>
  <si>
    <t>律师管理</t>
  </si>
  <si>
    <t>2040607</t>
  </si>
  <si>
    <t>公共法律服务</t>
  </si>
  <si>
    <t>2040610</t>
  </si>
  <si>
    <t>社区矫正</t>
  </si>
  <si>
    <t>20499</t>
  </si>
  <si>
    <t>其他公共安全支出</t>
  </si>
  <si>
    <t>2049999</t>
  </si>
  <si>
    <t>205</t>
  </si>
  <si>
    <t>教育支出</t>
  </si>
  <si>
    <t>20501</t>
  </si>
  <si>
    <t>教育管理事务</t>
  </si>
  <si>
    <t>2050101</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</si>
  <si>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</si>
  <si>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</si>
  <si>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</si>
  <si>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</si>
  <si>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</si>
  <si>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</si>
  <si>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</si>
  <si>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</si>
  <si>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</si>
  <si>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</si>
  <si>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</si>
  <si>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</si>
  <si>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</si>
  <si>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</si>
  <si>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</si>
  <si>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</si>
  <si>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</si>
  <si>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</si>
  <si>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</si>
  <si>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</si>
  <si>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</si>
  <si>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</si>
  <si>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20508</t>
  </si>
  <si>
    <t>进修及培训</t>
  </si>
  <si>
    <t>2050801</t>
  </si>
  <si>
    <t>教师进修</t>
  </si>
  <si>
    <t>2050802</t>
  </si>
  <si>
    <t>干部教育</t>
  </si>
  <si>
    <t>20509</t>
  </si>
  <si>
    <t>教育费附加安排的支出</t>
  </si>
  <si>
    <t>2050999</t>
  </si>
  <si>
    <t>其他教育费附加安排的支出</t>
  </si>
  <si>
    <t>20599</t>
  </si>
  <si>
    <t>其他教育支出</t>
  </si>
  <si>
    <t>2059999</t>
  </si>
  <si>
    <t>206</t>
  </si>
  <si>
    <t>科学技术支出</t>
  </si>
  <si>
    <t>20604</t>
  </si>
  <si>
    <t>技术研究与开发</t>
  </si>
  <si>
    <t>2060499</t>
  </si>
  <si>
    <t>其他技术研究与开发支出</t>
  </si>
  <si>
    <t>20607</t>
  </si>
  <si>
    <t>科学技术普及</t>
  </si>
  <si>
    <t>2060701</t>
  </si>
  <si>
    <t>机构运行</t>
  </si>
  <si>
    <t>207</t>
  </si>
  <si>
    <t>文化旅游体育与传媒支出</t>
  </si>
  <si>
    <t>20701</t>
  </si>
  <si>
    <t>文化和旅游</t>
  </si>
  <si>
    <t>2070101</t>
  </si>
  <si>
    <t>2070104</t>
  </si>
  <si>
    <t>图书馆</t>
  </si>
  <si>
    <t>2070109</t>
  </si>
  <si>
    <t>群众文化</t>
  </si>
  <si>
    <t>2070199</t>
  </si>
  <si>
    <t>其他文化和旅游支出</t>
  </si>
  <si>
    <t>20702</t>
  </si>
  <si>
    <t>文物</t>
  </si>
  <si>
    <t>2070204</t>
  </si>
  <si>
    <t>文物保护</t>
  </si>
  <si>
    <t>20708</t>
  </si>
  <si>
    <t>广播电视</t>
  </si>
  <si>
    <t>2070899</t>
  </si>
  <si>
    <t>其他广播电视支出</t>
  </si>
  <si>
    <t>20799</t>
  </si>
  <si>
    <t>其他文化旅游体育与传媒支出</t>
  </si>
  <si>
    <t>2079999</t>
  </si>
  <si>
    <t>208</t>
  </si>
  <si>
    <t>社会保障和就业支出</t>
  </si>
  <si>
    <t>20801</t>
  </si>
  <si>
    <t>人力资源和社会保障管理事务</t>
  </si>
  <si>
    <t>2080101</t>
  </si>
  <si>
    <t>2080105</t>
  </si>
  <si>
    <t>劳动保障监察</t>
  </si>
  <si>
    <t>2080112</t>
  </si>
  <si>
    <t>劳动人事争议调解仲裁</t>
  </si>
  <si>
    <t>2080199</t>
  </si>
  <si>
    <t>其他人力资源和社会保障管理事务支出</t>
  </si>
  <si>
    <t>20802</t>
  </si>
  <si>
    <t>民政管理事务</t>
  </si>
  <si>
    <t>2080201</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</si>
  <si>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</si>
  <si>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</si>
  <si>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</si>
  <si>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</si>
  <si>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</si>
  <si>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</si>
  <si>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</si>
  <si>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</si>
  <si>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</si>
  <si>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</si>
  <si>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</si>
  <si>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</si>
  <si>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</si>
  <si>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</si>
  <si>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</si>
  <si>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</si>
  <si>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</si>
  <si>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</si>
  <si>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</si>
  <si>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</si>
  <si>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20807</t>
  </si>
  <si>
    <t>就业补助</t>
  </si>
  <si>
    <t>2080705</t>
  </si>
  <si>
    <t>公益性岗位补贴</t>
  </si>
  <si>
    <t>2080799</t>
  </si>
  <si>
    <t>其他就业补助支出</t>
  </si>
  <si>
    <t>20808</t>
  </si>
  <si>
    <t>抚恤</t>
  </si>
  <si>
    <t>2080803</t>
  </si>
  <si>
    <t>在乡复员、退伍军人生活补助</t>
  </si>
  <si>
    <t>2080804</t>
  </si>
  <si>
    <t>优抚事业单位支出</t>
  </si>
  <si>
    <t>2080805</t>
  </si>
  <si>
    <t>义务兵优待</t>
  </si>
  <si>
    <t>2080899</t>
  </si>
  <si>
    <t>其他优抚支出</t>
  </si>
  <si>
    <t>20809</t>
  </si>
  <si>
    <t>退役安置</t>
  </si>
  <si>
    <t>2080999</t>
  </si>
  <si>
    <t>其他退役安置支出</t>
  </si>
  <si>
    <t>20810</t>
  </si>
  <si>
    <t>社会福利</t>
  </si>
  <si>
    <t>2081001</t>
  </si>
  <si>
    <t>儿童福利</t>
  </si>
  <si>
    <t>2081004</t>
  </si>
  <si>
    <t>殡葬</t>
  </si>
  <si>
    <t>2081006</t>
  </si>
  <si>
    <t>养老服务</t>
  </si>
  <si>
    <t>2081099</t>
  </si>
  <si>
    <t>其他社会福利支出</t>
  </si>
  <si>
    <t>20811</t>
  </si>
  <si>
    <t>残疾人事业</t>
  </si>
  <si>
    <t>2081101</t>
  </si>
  <si>
    <t>2081104</t>
  </si>
  <si>
    <t>残疾人康复</t>
  </si>
  <si>
    <t>2081105</t>
  </si>
  <si>
    <t>残疾人就业和扶贫</t>
  </si>
  <si>
    <t>2081106</t>
  </si>
  <si>
    <t>残疾人体育</t>
  </si>
  <si>
    <t>2081107</t>
  </si>
  <si>
    <t>残疾人生活和护理补贴</t>
  </si>
  <si>
    <t>2081199</t>
  </si>
  <si>
    <t>其他残疾人事业支出</t>
  </si>
  <si>
    <t>20816</t>
  </si>
  <si>
    <t>红十字事业</t>
  </si>
  <si>
    <t>2081601</t>
  </si>
  <si>
    <t>20819</t>
  </si>
  <si>
    <t>最低生活保障</t>
  </si>
  <si>
    <t>2081901</t>
  </si>
  <si>
    <t>城市最低生活保障金支出</t>
  </si>
  <si>
    <t>2081902</t>
  </si>
  <si>
    <t>农村最低生活保障金支出</t>
  </si>
  <si>
    <t>20820</t>
  </si>
  <si>
    <t>临时救助</t>
  </si>
  <si>
    <t>2082001</t>
  </si>
  <si>
    <t>临时救助支出</t>
  </si>
  <si>
    <t>20821</t>
  </si>
  <si>
    <t>特困人员救助供养</t>
  </si>
  <si>
    <t>2082102</t>
  </si>
  <si>
    <t>农村特困人员救助供养支出</t>
  </si>
  <si>
    <t>20825</t>
  </si>
  <si>
    <t>其他生活救助</t>
  </si>
  <si>
    <t>2082502</t>
  </si>
  <si>
    <t>其他农村生活救助</t>
  </si>
  <si>
    <t>20826</t>
  </si>
  <si>
    <t>财政对基本养老保险基金的补助</t>
  </si>
  <si>
    <t>2082602</t>
  </si>
  <si>
    <t>财政对城乡居民基本养老保险基金的补助</t>
  </si>
  <si>
    <t>20827</t>
  </si>
  <si>
    <t>财政对其他社会保险基金的补助</t>
  </si>
  <si>
    <t>2082702</t>
  </si>
  <si>
    <t>财政对工伤保险基金的补助</t>
  </si>
  <si>
    <t>20828</t>
  </si>
  <si>
    <t>退役军人管理事务</t>
  </si>
  <si>
    <t>2082801</t>
  </si>
  <si>
    <t>2082899</t>
  </si>
  <si>
    <t>其他退役军人事务管理支出</t>
  </si>
  <si>
    <t>20899</t>
  </si>
  <si>
    <t>其他社会保障和就业支出</t>
  </si>
  <si>
    <t>2089999</t>
  </si>
  <si>
    <t>209</t>
  </si>
  <si>
    <t>社会保险基金支出</t>
  </si>
  <si>
    <t>20902</t>
  </si>
  <si>
    <t>失业保险基金支出</t>
  </si>
  <si>
    <t>2090201</t>
  </si>
  <si>
    <t>失业保险金</t>
  </si>
  <si>
    <t>20904</t>
  </si>
  <si>
    <t>工伤保险基金支出</t>
  </si>
  <si>
    <t>2090401</t>
  </si>
  <si>
    <t>工伤保险待遇</t>
  </si>
  <si>
    <t>210</t>
  </si>
  <si>
    <t>卫生健康支出</t>
  </si>
  <si>
    <t>21001</t>
  </si>
  <si>
    <t>卫生健康管理事务</t>
  </si>
  <si>
    <t>2100101</t>
  </si>
  <si>
    <t>2100199</t>
  </si>
  <si>
    <t>其他卫生健康管理事务支出</t>
  </si>
  <si>
    <t>21002</t>
  </si>
  <si>
    <t>公立医院</t>
  </si>
  <si>
    <t>2100201</t>
  </si>
  <si>
    <t>综合医院</t>
  </si>
  <si>
    <t>2100202</t>
  </si>
  <si>
    <t>中医（民族）医院</t>
  </si>
  <si>
    <t>2100299</t>
  </si>
  <si>
    <t>其他公立医院支出</t>
  </si>
  <si>
    <t>21003</t>
  </si>
  <si>
    <t>基层医疗卫生机构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</si>
  <si>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</si>
  <si>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</si>
  <si>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</si>
  <si>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</si>
  <si>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</si>
  <si>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</si>
  <si>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</si>
  <si>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</si>
  <si>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</si>
  <si>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</si>
  <si>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</si>
  <si>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</si>
  <si>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</si>
  <si>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</si>
  <si>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</si>
  <si>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</si>
  <si>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</si>
  <si>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突发公共卫生事件应急处理</t>
  </si>
  <si>
    <t>2100499</t>
  </si>
  <si>
    <t>其他公共卫生支出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</si>
  <si>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</si>
  <si>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</si>
  <si>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</si>
  <si>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</si>
  <si>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</si>
  <si>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</si>
  <si>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</si>
  <si>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</si>
  <si>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</si>
  <si>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</si>
  <si>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</si>
  <si>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</si>
  <si>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</si>
  <si>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</si>
  <si>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</si>
  <si>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</si>
  <si>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</si>
  <si>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</si>
  <si>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2101202</t>
  </si>
  <si>
    <t>财政对城乡居民基本医疗保险基金的补助</t>
  </si>
  <si>
    <t>21013</t>
  </si>
  <si>
    <t>医疗救助</t>
  </si>
  <si>
    <t>2101301</t>
  </si>
  <si>
    <t>城乡医疗救助</t>
  </si>
  <si>
    <t>21015</t>
  </si>
  <si>
    <t>医疗保障管理事务</t>
  </si>
  <si>
    <t>2101501</t>
  </si>
  <si>
    <t>2101504</t>
  </si>
  <si>
    <t>2101599</t>
  </si>
  <si>
    <t>其他医疗保障管理事务支出</t>
  </si>
  <si>
    <t>21099</t>
  </si>
  <si>
    <t>其他卫生健康支出</t>
  </si>
  <si>
    <t>2109999</t>
  </si>
  <si>
    <t>211</t>
  </si>
  <si>
    <t>节能环保支出</t>
  </si>
  <si>
    <t>21101</t>
  </si>
  <si>
    <t>环境保护管理事务</t>
  </si>
  <si>
    <t>2110101</t>
  </si>
  <si>
    <t>2110199</t>
  </si>
  <si>
    <t>其他环境保护管理事务支出</t>
  </si>
  <si>
    <t>21102</t>
  </si>
  <si>
    <t>环境监测与监察</t>
  </si>
  <si>
    <t>2110299</t>
  </si>
  <si>
    <t>其他环境监测与监察支出</t>
  </si>
  <si>
    <t>21106</t>
  </si>
  <si>
    <t>退耕还林还草</t>
  </si>
  <si>
    <t>2110699</t>
  </si>
  <si>
    <t>其他退耕还林还草支出</t>
  </si>
  <si>
    <t>21107</t>
  </si>
  <si>
    <t>风沙荒漠治理</t>
  </si>
  <si>
    <t>2110799</t>
  </si>
  <si>
    <t>其他风沙荒漠治理支出</t>
  </si>
  <si>
    <t>212</t>
  </si>
  <si>
    <t>城乡社区支出</t>
  </si>
  <si>
    <t>21201</t>
  </si>
  <si>
    <t>城乡社区管理事务</t>
  </si>
  <si>
    <t>2120101</t>
  </si>
  <si>
    <t>2120104</t>
  </si>
  <si>
    <t>城管执法</t>
  </si>
  <si>
    <t>2120199</t>
  </si>
  <si>
    <t>其他城乡社区管理事务支出</t>
  </si>
  <si>
    <t>21203</t>
  </si>
  <si>
    <t>城乡社区公共设施</t>
  </si>
  <si>
    <t>2120399</t>
  </si>
  <si>
    <t>其他城乡社区公共设施支出</t>
  </si>
  <si>
    <t>21205</t>
  </si>
  <si>
    <t>城乡社区环境卫生</t>
  </si>
  <si>
    <t>2120501</t>
  </si>
  <si>
    <t>21299</t>
  </si>
  <si>
    <t>其他城乡社区支出</t>
  </si>
  <si>
    <t>2129999</t>
  </si>
  <si>
    <t>213</t>
  </si>
  <si>
    <t>农林水支出</t>
  </si>
  <si>
    <t>21301</t>
  </si>
  <si>
    <t>农业农村</t>
  </si>
  <si>
    <t>2130101</t>
  </si>
  <si>
    <t>2130102</t>
  </si>
  <si>
    <t>2130104</t>
  </si>
  <si>
    <t>2130106</t>
  </si>
  <si>
    <t>科技转化与推广服务</t>
  </si>
  <si>
    <t>2130108</t>
  </si>
  <si>
    <t>病虫害控制</t>
  </si>
  <si>
    <t>2130109</t>
  </si>
  <si>
    <t>农产品质量安全</t>
  </si>
  <si>
    <t>2130110</t>
  </si>
  <si>
    <t>执法监管</t>
  </si>
  <si>
    <t>2130122</t>
  </si>
  <si>
    <t>农业生产发展</t>
  </si>
  <si>
    <t>2130124</t>
  </si>
  <si>
    <t>农村合作经济</t>
  </si>
  <si>
    <t>2130199</t>
  </si>
  <si>
    <t>其他农业农村支出</t>
  </si>
  <si>
    <t>21302</t>
  </si>
  <si>
    <t>林业和草原</t>
  </si>
  <si>
    <t>2130204</t>
  </si>
  <si>
    <t>事业机构</t>
  </si>
  <si>
    <t>2130207</t>
  </si>
  <si>
    <t>森林资源管理</t>
  </si>
  <si>
    <t>2130209</t>
  </si>
  <si>
    <t>森林生态效益补偿</t>
  </si>
  <si>
    <t>2130210</t>
  </si>
  <si>
    <t>自然保护区等管理</t>
  </si>
  <si>
    <t>2130234</t>
  </si>
  <si>
    <t>林业草原防灾减灾</t>
  </si>
  <si>
    <t>2130299</t>
  </si>
  <si>
    <t>其他林业和草原支出</t>
  </si>
  <si>
    <t>21303</t>
  </si>
  <si>
    <t>水利</t>
  </si>
  <si>
    <t>2130301</t>
  </si>
  <si>
    <t>2130310</t>
  </si>
  <si>
    <t>水土保持</t>
  </si>
  <si>
    <t>2130314</t>
  </si>
  <si>
    <t>防汛</t>
  </si>
  <si>
    <t>2130335</t>
  </si>
  <si>
    <t>农村人畜饮水</t>
  </si>
  <si>
    <t>2130399</t>
  </si>
  <si>
    <t>其他水利支出</t>
  </si>
  <si>
    <t>21305</t>
  </si>
  <si>
    <t>扶贫</t>
  </si>
  <si>
    <t>2130505</t>
  </si>
  <si>
    <t>生产发展</t>
  </si>
  <si>
    <t>2130599</t>
  </si>
  <si>
    <t>其他扶贫支出</t>
  </si>
  <si>
    <t>21307</t>
  </si>
  <si>
    <t>农村综合改革</t>
  </si>
  <si>
    <t>2130701</t>
  </si>
  <si>
    <t>对村级公益事业建设的补助</t>
  </si>
  <si>
    <t>2130705</t>
  </si>
  <si>
    <t>对村民委员会和村党支部的补助</t>
  </si>
  <si>
    <t>21308</t>
  </si>
  <si>
    <t>普惠金融发展支出</t>
  </si>
  <si>
    <t>2130801</t>
  </si>
  <si>
    <t>支持农村金融机构</t>
  </si>
  <si>
    <t>2130803</t>
  </si>
  <si>
    <t>农业保险保费补贴</t>
  </si>
  <si>
    <t>21399</t>
  </si>
  <si>
    <t>其他农林水支出</t>
  </si>
  <si>
    <t>2139999</t>
  </si>
  <si>
    <t>214</t>
  </si>
  <si>
    <t>交通运输支出</t>
  </si>
  <si>
    <t>21401</t>
  </si>
  <si>
    <t>公路水路运输</t>
  </si>
  <si>
    <t>2140101</t>
  </si>
  <si>
    <t>2140106</t>
  </si>
  <si>
    <t>公路养护</t>
  </si>
  <si>
    <t>2140110</t>
  </si>
  <si>
    <t>公路和运输安全</t>
  </si>
  <si>
    <t>2140111</t>
  </si>
  <si>
    <t>公路还贷专项</t>
  </si>
  <si>
    <t>2140131</t>
  </si>
  <si>
    <t>海事管理</t>
  </si>
  <si>
    <t>215</t>
  </si>
  <si>
    <t>资源勘探工业信息等支出</t>
  </si>
  <si>
    <t>21505</t>
  </si>
  <si>
    <t>工业和信息产业监管</t>
  </si>
  <si>
    <t>2150501</t>
  </si>
  <si>
    <t>2150502</t>
  </si>
  <si>
    <t>216</t>
  </si>
  <si>
    <t>商业服务业等支出</t>
  </si>
  <si>
    <t>21602</t>
  </si>
  <si>
    <t>商业流通事务</t>
  </si>
  <si>
    <t>2160201</t>
  </si>
  <si>
    <t>2160202</t>
  </si>
  <si>
    <t>21606</t>
  </si>
  <si>
    <t>涉外发展服务支出</t>
  </si>
  <si>
    <t>2160699</t>
  </si>
  <si>
    <t>其他涉外发展服务支出</t>
  </si>
  <si>
    <t>21699</t>
  </si>
  <si>
    <t>其他商业服务业等支出</t>
  </si>
  <si>
    <t>2169999</t>
  </si>
  <si>
    <t>220</t>
  </si>
  <si>
    <t>自然资源海洋气象等支出</t>
  </si>
  <si>
    <t>22001</t>
  </si>
  <si>
    <t>自然资源事务</t>
  </si>
  <si>
    <t>2200101</t>
  </si>
  <si>
    <t>2200104</t>
  </si>
  <si>
    <t>自然资源规划及管理</t>
  </si>
  <si>
    <t>2200106</t>
  </si>
  <si>
    <t>自然资源利用与保护</t>
  </si>
  <si>
    <t>2200109</t>
  </si>
  <si>
    <t>自然资源调查与确权登记</t>
  </si>
  <si>
    <t>2200114</t>
  </si>
  <si>
    <t>地质勘查与矿产资源管理</t>
  </si>
  <si>
    <t>2200129</t>
  </si>
  <si>
    <t>基础测绘与地理信息监管</t>
  </si>
  <si>
    <t>2200150</t>
  </si>
  <si>
    <t>22005</t>
  </si>
  <si>
    <t>气象事务</t>
  </si>
  <si>
    <t>2200504</t>
  </si>
  <si>
    <t>气象事业机构</t>
  </si>
  <si>
    <t>2200599</t>
  </si>
  <si>
    <t>其他气象事务支出</t>
  </si>
  <si>
    <t>221</t>
  </si>
  <si>
    <t>22101</t>
  </si>
  <si>
    <t>保障性安居工程支出</t>
  </si>
  <si>
    <t>2210103</t>
  </si>
  <si>
    <t>棚户区改造</t>
  </si>
  <si>
    <t>2210199</t>
  </si>
  <si>
    <t>其他保障性安居工程支出</t>
  </si>
  <si>
    <t>22102</t>
  </si>
  <si>
    <t>住房改革支出</t>
  </si>
  <si>
    <t>2210201</t>
  </si>
  <si>
    <t>住房公积金</t>
  </si>
  <si>
    <t>222</t>
  </si>
  <si>
    <t>粮油物资储备支出</t>
  </si>
  <si>
    <t>22201</t>
  </si>
  <si>
    <t>粮油物资事务</t>
  </si>
  <si>
    <t>2220199</t>
  </si>
  <si>
    <t>其他粮油物资事务支出</t>
  </si>
  <si>
    <t>22204</t>
  </si>
  <si>
    <t>粮油储备</t>
  </si>
  <si>
    <t>2220499</t>
  </si>
  <si>
    <t>其他粮油储备支出</t>
  </si>
  <si>
    <t>22205</t>
  </si>
  <si>
    <t>重要商品储备</t>
  </si>
  <si>
    <t>2220511</t>
  </si>
  <si>
    <t>应急物资储备</t>
  </si>
  <si>
    <t>224</t>
  </si>
  <si>
    <t>22401</t>
  </si>
  <si>
    <t>应急管理事务</t>
  </si>
  <si>
    <t>2240101</t>
  </si>
  <si>
    <t>2240106</t>
  </si>
  <si>
    <t>安全监管</t>
  </si>
  <si>
    <t>22402</t>
  </si>
  <si>
    <t>消防事务</t>
  </si>
  <si>
    <t>2240204</t>
  </si>
  <si>
    <t>消防应急救援</t>
  </si>
  <si>
    <t>22406</t>
  </si>
  <si>
    <t>自然灾害防治</t>
  </si>
  <si>
    <t>2240601</t>
  </si>
  <si>
    <t>地质灾害防治</t>
  </si>
  <si>
    <t>2240699</t>
  </si>
  <si>
    <t>其他自然灾害防治支出</t>
  </si>
  <si>
    <t>22407</t>
  </si>
  <si>
    <t>自然灾害救灾及恢复重建支出</t>
  </si>
  <si>
    <t>2240703</t>
  </si>
  <si>
    <t>自然灾害救灾补助</t>
  </si>
  <si>
    <t>2240799</t>
  </si>
  <si>
    <t>其他自然灾害救灾及恢复重建支出</t>
  </si>
  <si>
    <t>227</t>
  </si>
  <si>
    <t>预备费</t>
  </si>
  <si>
    <t>229</t>
  </si>
  <si>
    <t>22999</t>
  </si>
  <si>
    <t>2299999</t>
  </si>
  <si>
    <t>232</t>
  </si>
  <si>
    <t>23203</t>
  </si>
  <si>
    <t>地方政府一般债务付息支出</t>
  </si>
  <si>
    <t>2320301</t>
  </si>
  <si>
    <t>地方政府一般债券付息支出</t>
  </si>
  <si>
    <t>开阳县2022年一般公共预算县本级支出预算表</t>
  </si>
  <si>
    <t>开阳县2022年一般公共预算县本级基本支出预算表</t>
  </si>
  <si>
    <t>政府预算经济分类</t>
  </si>
  <si>
    <t>部门预算经济分类</t>
  </si>
  <si>
    <t>基本支出</t>
  </si>
  <si>
    <t>科 目 名 称</t>
  </si>
  <si>
    <t>类</t>
  </si>
  <si>
    <t>款</t>
  </si>
  <si>
    <t>合计</t>
  </si>
  <si>
    <t>501</t>
  </si>
  <si>
    <t>机关工资福利支出</t>
  </si>
  <si>
    <t>01</t>
  </si>
  <si>
    <t xml:space="preserve">  工资奖金津补贴</t>
  </si>
  <si>
    <t>301</t>
  </si>
  <si>
    <t>工资福利支出</t>
  </si>
  <si>
    <t xml:space="preserve">  基本工资</t>
  </si>
  <si>
    <t>02</t>
  </si>
  <si>
    <t xml:space="preserve">  津贴补贴</t>
  </si>
  <si>
    <t>03</t>
  </si>
  <si>
    <t xml:space="preserve">  奖金</t>
  </si>
  <si>
    <t>07</t>
  </si>
  <si>
    <t xml:space="preserve">  绩效工资</t>
  </si>
  <si>
    <t xml:space="preserve">  社会保障缴费</t>
  </si>
  <si>
    <t>08</t>
  </si>
  <si>
    <t xml:space="preserve">  机关事业单位基本养老保险缴费</t>
  </si>
  <si>
    <t>09</t>
  </si>
  <si>
    <t xml:space="preserve">  职业年金缴费</t>
  </si>
  <si>
    <t>10</t>
  </si>
  <si>
    <t xml:space="preserve">  城镇职工基本医疗保险缴费</t>
  </si>
  <si>
    <t>11</t>
  </si>
  <si>
    <t xml:space="preserve">  公务员医疗补助缴费</t>
  </si>
  <si>
    <t>12</t>
  </si>
  <si>
    <t xml:space="preserve">  其他社会保障缴费</t>
  </si>
  <si>
    <t>302</t>
  </si>
  <si>
    <t>商品和服务支出</t>
  </si>
  <si>
    <t xml:space="preserve">  邮电费</t>
  </si>
  <si>
    <t>313</t>
  </si>
  <si>
    <t>对社会保障基金补助</t>
  </si>
  <si>
    <t>04</t>
  </si>
  <si>
    <t xml:space="preserve">  对机关事业单位职业年金的补助</t>
  </si>
  <si>
    <t xml:space="preserve">  住房公积金</t>
  </si>
  <si>
    <t>13</t>
  </si>
  <si>
    <t>99</t>
  </si>
  <si>
    <t xml:space="preserve">  其他工资福利支出</t>
  </si>
  <si>
    <t>06</t>
  </si>
  <si>
    <t xml:space="preserve">  伙食补助费</t>
  </si>
  <si>
    <t>14</t>
  </si>
  <si>
    <t xml:space="preserve">  医疗费</t>
  </si>
  <si>
    <t>502</t>
  </si>
  <si>
    <t>机关商品和服务支出</t>
  </si>
  <si>
    <t xml:space="preserve">  办公经费</t>
  </si>
  <si>
    <t xml:space="preserve">  办公费</t>
  </si>
  <si>
    <t xml:space="preserve">  印刷费</t>
  </si>
  <si>
    <t xml:space="preserve">  手续费</t>
  </si>
  <si>
    <t>05</t>
  </si>
  <si>
    <t xml:space="preserve">  水费</t>
  </si>
  <si>
    <t xml:space="preserve">  电费</t>
  </si>
  <si>
    <t xml:space="preserve">  取暖费</t>
  </si>
  <si>
    <t xml:space="preserve">  物业管理费</t>
  </si>
  <si>
    <t xml:space="preserve">  差旅费</t>
  </si>
  <si>
    <t xml:space="preserve">  维修(护)费</t>
  </si>
  <si>
    <t xml:space="preserve">  租赁费</t>
  </si>
  <si>
    <t>26</t>
  </si>
  <si>
    <t xml:space="preserve">  劳务费</t>
  </si>
  <si>
    <t>28</t>
  </si>
  <si>
    <t xml:space="preserve">  工会经费</t>
  </si>
  <si>
    <t>29</t>
  </si>
  <si>
    <t xml:space="preserve">  福利费</t>
  </si>
  <si>
    <t>39</t>
  </si>
  <si>
    <t xml:space="preserve">  其他交通费用</t>
  </si>
  <si>
    <t xml:space="preserve">  其他商品和服务支出</t>
  </si>
  <si>
    <t xml:space="preserve">  会议费</t>
  </si>
  <si>
    <t>15</t>
  </si>
  <si>
    <t xml:space="preserve">  培训费</t>
  </si>
  <si>
    <t>16</t>
  </si>
  <si>
    <t xml:space="preserve">  专用材料购置费</t>
  </si>
  <si>
    <t>18</t>
  </si>
  <si>
    <t xml:space="preserve">  专用材料费</t>
  </si>
  <si>
    <t>24</t>
  </si>
  <si>
    <t xml:space="preserve">  被装购置费</t>
  </si>
  <si>
    <t xml:space="preserve">  委托业务费</t>
  </si>
  <si>
    <t xml:space="preserve">  咨询费</t>
  </si>
  <si>
    <t>27</t>
  </si>
  <si>
    <t xml:space="preserve">  公务接待费</t>
  </si>
  <si>
    <t>17</t>
  </si>
  <si>
    <t xml:space="preserve">  公务用车运行维护费</t>
  </si>
  <si>
    <t>31</t>
  </si>
  <si>
    <t xml:space="preserve">  维修（护）费</t>
  </si>
  <si>
    <t>503</t>
  </si>
  <si>
    <t>机关资本性支出（一）</t>
  </si>
  <si>
    <t xml:space="preserve">  设备购置</t>
  </si>
  <si>
    <t>310</t>
  </si>
  <si>
    <t>资本性支出</t>
  </si>
  <si>
    <t xml:space="preserve">  办公设备购置</t>
  </si>
  <si>
    <t xml:space="preserve">  专用设备购置</t>
  </si>
  <si>
    <t xml:space="preserve">  信息网络及软件购置更新</t>
  </si>
  <si>
    <t xml:space="preserve">  其他资本性支出</t>
  </si>
  <si>
    <t>504</t>
  </si>
  <si>
    <t>机关资本性支出（二）</t>
  </si>
  <si>
    <t>309</t>
  </si>
  <si>
    <t>资本性支出（基本建设）</t>
  </si>
  <si>
    <t>505</t>
  </si>
  <si>
    <t>对事业单位经常性补助</t>
  </si>
  <si>
    <t xml:space="preserve">  工资福利支出</t>
  </si>
  <si>
    <t xml:space="preserve">  商品和服务支出</t>
  </si>
  <si>
    <t>506</t>
  </si>
  <si>
    <t>对事业单位资本性补助</t>
  </si>
  <si>
    <t xml:space="preserve">  资本性支出（一）</t>
  </si>
  <si>
    <t>509</t>
  </si>
  <si>
    <t>对个人和家庭的补助</t>
  </si>
  <si>
    <t xml:space="preserve">  社会福利和救助</t>
  </si>
  <si>
    <t>303</t>
  </si>
  <si>
    <t xml:space="preserve">  抚恤金</t>
  </si>
  <si>
    <t xml:space="preserve">  生活补助</t>
  </si>
  <si>
    <t xml:space="preserve">  医疗费补助</t>
  </si>
  <si>
    <t xml:space="preserve">  离退休费</t>
  </si>
  <si>
    <t xml:space="preserve">  离休费</t>
  </si>
  <si>
    <t xml:space="preserve">  退休费</t>
  </si>
  <si>
    <t xml:space="preserve">  其他对个人和家庭补助</t>
  </si>
  <si>
    <t xml:space="preserve">  其他对个人和家庭的补助</t>
  </si>
  <si>
    <t>510</t>
  </si>
  <si>
    <t>开阳县2022年一般公共预算转移支付补助分地区分项目预算表</t>
  </si>
  <si>
    <t>名    称</t>
  </si>
  <si>
    <t>地区</t>
  </si>
  <si>
    <r>
      <rPr>
        <b/>
        <sz val="12"/>
        <rFont val="宋体"/>
        <charset val="134"/>
      </rPr>
      <t>合</t>
    </r>
    <r>
      <rPr>
        <b/>
        <sz val="12"/>
        <rFont val="Arial"/>
        <charset val="0"/>
      </rPr>
      <t xml:space="preserve">            </t>
    </r>
    <r>
      <rPr>
        <b/>
        <sz val="12"/>
        <rFont val="宋体"/>
        <charset val="134"/>
      </rPr>
      <t>计</t>
    </r>
  </si>
  <si>
    <t>返还性收入</t>
  </si>
  <si>
    <t>增值税和消费税税收返还收入</t>
  </si>
  <si>
    <t>所得税基数返还收入</t>
  </si>
  <si>
    <t>成品油价格和税费改革税收返还收入</t>
  </si>
  <si>
    <r>
      <rPr>
        <b/>
        <sz val="12"/>
        <rFont val="宋体"/>
        <charset val="134"/>
      </rPr>
      <t>一般性转移支付</t>
    </r>
  </si>
  <si>
    <t>体制补助收入</t>
  </si>
  <si>
    <t>均衡性转移支付收入</t>
  </si>
  <si>
    <t>革命老区及民族和边境地区转移支付收入</t>
  </si>
  <si>
    <t>县级基本财力保障机制奖补资金收入</t>
  </si>
  <si>
    <t>结算补助收入</t>
  </si>
  <si>
    <t>化解债务补助收入</t>
  </si>
  <si>
    <t>资源枯竭型城市转移支付补助收入</t>
  </si>
  <si>
    <t>企业事业单位划转补助收入</t>
  </si>
  <si>
    <t>成品油价格和税费改革转移支付补助收入</t>
  </si>
  <si>
    <t>基层公检法司转移支付收入</t>
  </si>
  <si>
    <t>义务教育等转移支付收入</t>
  </si>
  <si>
    <t>基本养老保险和低保等转移支付收入</t>
  </si>
  <si>
    <t>新型农村合作医疗等转移支付收入</t>
  </si>
  <si>
    <t>农村综合改革转移支付收入</t>
  </si>
  <si>
    <r>
      <rPr>
        <sz val="12"/>
        <rFont val="宋体"/>
        <charset val="134"/>
      </rPr>
      <t>产粮</t>
    </r>
    <r>
      <rPr>
        <sz val="12"/>
        <rFont val="Arial"/>
        <charset val="0"/>
      </rPr>
      <t>(</t>
    </r>
    <r>
      <rPr>
        <sz val="12"/>
        <rFont val="宋体"/>
        <charset val="134"/>
      </rPr>
      <t>油</t>
    </r>
    <r>
      <rPr>
        <sz val="12"/>
        <rFont val="Arial"/>
        <charset val="0"/>
      </rPr>
      <t>)</t>
    </r>
    <r>
      <rPr>
        <sz val="12"/>
        <rFont val="宋体"/>
        <charset val="134"/>
      </rPr>
      <t>大县奖励资金收入</t>
    </r>
  </si>
  <si>
    <t>重点生态功能区转移支付收入</t>
  </si>
  <si>
    <t>固定数额补助收入</t>
  </si>
  <si>
    <t>其他一般性转移支付收入</t>
  </si>
  <si>
    <r>
      <rPr>
        <b/>
        <sz val="12"/>
        <rFont val="宋体"/>
        <charset val="134"/>
      </rPr>
      <t>专项转移支付</t>
    </r>
  </si>
  <si>
    <t>无</t>
  </si>
  <si>
    <t xml:space="preserve">  人大事务</t>
  </si>
  <si>
    <t xml:space="preserve">    ……</t>
  </si>
  <si>
    <t>备注：本表按规定公开到支出功能分类项级科目。</t>
  </si>
  <si>
    <t>情况说明：乡镇已经为末级，没有设置金库，所以我县对乡镇一级财政没有转移支付。</t>
  </si>
  <si>
    <t>开阳县2022年基金预算收支预算表</t>
  </si>
  <si>
    <t>2022年基金收入</t>
  </si>
  <si>
    <t>2022年基金支出</t>
  </si>
  <si>
    <t>调入一般公共预算</t>
  </si>
  <si>
    <t>结余</t>
  </si>
  <si>
    <t>政府性基金合计</t>
  </si>
  <si>
    <t xml:space="preserve">  社会保障和就业</t>
  </si>
  <si>
    <t xml:space="preserve">    大中型水库移民后期扶持基金支出</t>
  </si>
  <si>
    <t xml:space="preserve">    小型水库移民后期扶持基金支出</t>
  </si>
  <si>
    <t xml:space="preserve">  城乡社区事务</t>
  </si>
  <si>
    <t xml:space="preserve">    政府住房基金支出</t>
  </si>
  <si>
    <t>21208</t>
  </si>
  <si>
    <t xml:space="preserve">    国有土地使用权出让收入安排的支出</t>
  </si>
  <si>
    <t xml:space="preserve">    国有土地收益基金支出</t>
  </si>
  <si>
    <t xml:space="preserve">    城市公共事业附加安排的支出</t>
  </si>
  <si>
    <t>21211</t>
  </si>
  <si>
    <t xml:space="preserve">    农业土地开发资金支出</t>
  </si>
  <si>
    <t>21212</t>
  </si>
  <si>
    <t xml:space="preserve">    新增建设用地有偿使用费安排的支出</t>
  </si>
  <si>
    <t>21213</t>
  </si>
  <si>
    <t xml:space="preserve">    城市基础设施配套使用费安排的支出</t>
  </si>
  <si>
    <t xml:space="preserve">    污水处理费安排的支出</t>
  </si>
  <si>
    <t xml:space="preserve">  农林水事务</t>
  </si>
  <si>
    <r>
      <rPr>
        <b/>
        <sz val="11"/>
        <rFont val="宋体"/>
        <charset val="134"/>
      </rPr>
      <t xml:space="preserve">    </t>
    </r>
    <r>
      <rPr>
        <sz val="11"/>
        <rFont val="宋体"/>
        <charset val="134"/>
      </rPr>
      <t>新菜地开发建设基金支出</t>
    </r>
  </si>
  <si>
    <t xml:space="preserve">    大型水库库区基金支出</t>
  </si>
  <si>
    <t xml:space="preserve">  资源勘探电力信息等事务</t>
  </si>
  <si>
    <t>21561</t>
  </si>
  <si>
    <t xml:space="preserve">    新型墙体材料专项基金支出</t>
  </si>
  <si>
    <t>2156199</t>
  </si>
  <si>
    <t xml:space="preserve">      其他新型墙体材料专项基金支出</t>
  </si>
  <si>
    <t xml:space="preserve">  商业服务业等事务</t>
  </si>
  <si>
    <t>21660</t>
  </si>
  <si>
    <t xml:space="preserve">    旅游发展基金支出</t>
  </si>
  <si>
    <t xml:space="preserve">  其他支出</t>
  </si>
  <si>
    <t xml:space="preserve">    其他政府性基金支出</t>
  </si>
  <si>
    <t>22960</t>
  </si>
  <si>
    <t xml:space="preserve">    彩票公益金安排的支出</t>
  </si>
  <si>
    <t>专项债务付息支出</t>
  </si>
  <si>
    <t>国有土地使用权出让金债务付息支出</t>
  </si>
  <si>
    <t>专项债务还本支出</t>
  </si>
  <si>
    <t>国有土地使用权出让金债务还本支出</t>
  </si>
  <si>
    <t>开阳县2022年政府性基金转移支付补助分地区分项目预算表</t>
  </si>
  <si>
    <t>文化体育与传媒支出</t>
  </si>
  <si>
    <t xml:space="preserve">  国家电影事业发展专项资金及对应专项债务收入安排的支出</t>
  </si>
  <si>
    <t>……</t>
  </si>
  <si>
    <t>开阳县2022年社会保障基金收支预算表</t>
  </si>
  <si>
    <t>项  目</t>
  </si>
  <si>
    <t>备 注</t>
  </si>
  <si>
    <t>小  计</t>
  </si>
  <si>
    <t>城乡居民基本医疗保险基金</t>
  </si>
  <si>
    <t>城乡居民基本养老保险基金</t>
  </si>
  <si>
    <t>机关事业单位基本养老保险基金</t>
  </si>
  <si>
    <t>一、缴费收入</t>
  </si>
  <si>
    <t>二、利息收入</t>
  </si>
  <si>
    <t>三、财政补贴收入</t>
  </si>
  <si>
    <t>四、其他收入</t>
  </si>
  <si>
    <t>五、转移收入</t>
  </si>
  <si>
    <t>六、本年收入合计</t>
  </si>
  <si>
    <t>七、本年支出合计</t>
  </si>
  <si>
    <t>八、本年收支结余</t>
  </si>
  <si>
    <t>九、上年结余</t>
  </si>
  <si>
    <t>十、年末滚存结余</t>
  </si>
  <si>
    <t>开阳县2022年国有资本经营预算收支预算表</t>
  </si>
  <si>
    <t>预算科目</t>
  </si>
  <si>
    <t>预算数</t>
  </si>
  <si>
    <t>国有资本经营预算收入</t>
  </si>
  <si>
    <t>国有资本经营预算支出</t>
  </si>
  <si>
    <t>非税收入</t>
  </si>
  <si>
    <t xml:space="preserve">  国有资本经营收入</t>
  </si>
  <si>
    <t xml:space="preserve">  补充全国社会保障基金</t>
  </si>
  <si>
    <t xml:space="preserve">    利润收入</t>
  </si>
  <si>
    <t xml:space="preserve">    国有资本经营预算补充社保基金支出</t>
  </si>
  <si>
    <t xml:space="preserve">      煤炭企业利润收入</t>
  </si>
  <si>
    <t xml:space="preserve">      有色冶金采掘企业利润收入</t>
  </si>
  <si>
    <t xml:space="preserve">  解决历史遗留问题及改革成本支出</t>
  </si>
  <si>
    <t xml:space="preserve">      化工企业利润收入</t>
  </si>
  <si>
    <t xml:space="preserve">    厂办大集体改革支出</t>
  </si>
  <si>
    <t xml:space="preserve">      运输企业利润收入</t>
  </si>
  <si>
    <t xml:space="preserve">    "三供一业"移交补助支出</t>
  </si>
  <si>
    <t xml:space="preserve">      电子企业利润收入</t>
  </si>
  <si>
    <t xml:space="preserve">    国有企业办职教幼教补助支出</t>
  </si>
  <si>
    <t xml:space="preserve">      机械企业利润收入</t>
  </si>
  <si>
    <t xml:space="preserve">    国有企业办公共服务机构移交补助支出</t>
  </si>
  <si>
    <t xml:space="preserve">      投资服务企业利润收入</t>
  </si>
  <si>
    <t xml:space="preserve">    国有企业退休人员社会化管理补助支出</t>
  </si>
  <si>
    <t xml:space="preserve">      纺织轻工企业利润收入</t>
  </si>
  <si>
    <t xml:space="preserve">    国有企业棚户区改造支出</t>
  </si>
  <si>
    <t xml:space="preserve">      贸易企业利润收入</t>
  </si>
  <si>
    <t xml:space="preserve">    国有企业改革成本支出</t>
  </si>
  <si>
    <t xml:space="preserve">      建筑施工企业利润收入</t>
  </si>
  <si>
    <t xml:space="preserve">    离休干部医药费补助支出</t>
  </si>
  <si>
    <t xml:space="preserve">      房地产企业利润收入</t>
  </si>
  <si>
    <t xml:space="preserve">    其他解决历史遗留问题及改革成本支出</t>
  </si>
  <si>
    <t xml:space="preserve">      建材企业利润收入</t>
  </si>
  <si>
    <t xml:space="preserve">  国有企业资本金注入</t>
  </si>
  <si>
    <t xml:space="preserve">      对外合作企业利润收入</t>
  </si>
  <si>
    <t xml:space="preserve">    国有经济结构调整支出</t>
  </si>
  <si>
    <t xml:space="preserve">      农林牧渔企业利润收入</t>
  </si>
  <si>
    <t xml:space="preserve">    公益性设施投资支出</t>
  </si>
  <si>
    <t xml:space="preserve">      邮政企业利润收入</t>
  </si>
  <si>
    <t xml:space="preserve">    前瞻性战略性产业发展支出</t>
  </si>
  <si>
    <t xml:space="preserve">      卫生体育福利企业利润收入</t>
  </si>
  <si>
    <t xml:space="preserve">    生态环境保护支出</t>
  </si>
  <si>
    <t xml:space="preserve">      教育文化广播企业利润收入</t>
  </si>
  <si>
    <t xml:space="preserve">    支持科技进步支出</t>
  </si>
  <si>
    <t xml:space="preserve">      科学研究企业利润收入</t>
  </si>
  <si>
    <t xml:space="preserve">    保障国家经济安全支出</t>
  </si>
  <si>
    <t xml:space="preserve">      机关社团所属企业利润收入</t>
  </si>
  <si>
    <t xml:space="preserve">    对外投资合作支出</t>
  </si>
  <si>
    <t xml:space="preserve">      其他国有资本经营预算企业利润收入</t>
  </si>
  <si>
    <t xml:space="preserve">    其他国有企业资本金注入</t>
  </si>
  <si>
    <t xml:space="preserve">    股利、股息收入</t>
  </si>
  <si>
    <t xml:space="preserve">  国有企业政策性补贴(款)</t>
  </si>
  <si>
    <t xml:space="preserve">      国有控股公司股利、股息收入</t>
  </si>
  <si>
    <t xml:space="preserve">    国有企业政策性补贴(项)</t>
  </si>
  <si>
    <t xml:space="preserve">      国有参股公司股利、股息收入</t>
  </si>
  <si>
    <t xml:space="preserve">  金融国有资本经营预算支出</t>
  </si>
  <si>
    <t xml:space="preserve">      金融企业公司股利、股息收入</t>
  </si>
  <si>
    <t xml:space="preserve">    资本性支出</t>
  </si>
  <si>
    <t xml:space="preserve">      其他国有资本经营预算企业股利、股息收入</t>
  </si>
  <si>
    <t xml:space="preserve">    改革性支出</t>
  </si>
  <si>
    <t xml:space="preserve">    产权转让收入</t>
  </si>
  <si>
    <t xml:space="preserve">    其他金融国有资本经营预算支出</t>
  </si>
  <si>
    <t xml:space="preserve">      国有股减持收入</t>
  </si>
  <si>
    <t xml:space="preserve">  其他国有资本经营预算支出(款)</t>
  </si>
  <si>
    <t xml:space="preserve">      国有股权、股份转让收入</t>
  </si>
  <si>
    <t xml:space="preserve">    其他国有资本经营预算支出(项)</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</si>
  <si>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</si>
  <si>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</si>
  <si>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</si>
  <si>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</si>
  <si>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</si>
  <si>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</si>
  <si>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</si>
  <si>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</si>
  <si>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开阳县2022年政府一般债务限额和余额情况表</t>
  </si>
  <si>
    <t>一般债务</t>
  </si>
  <si>
    <t>专项债务</t>
  </si>
  <si>
    <t>债务限额</t>
  </si>
  <si>
    <t>债务余额</t>
  </si>
  <si>
    <t>备注：本表无数据，县一级当年预算时上级政府还未下达债务限额和余额。</t>
  </si>
  <si>
    <t>开阳县2022年县级财政专项乡村振兴衔接资金项目分配明细表</t>
  </si>
  <si>
    <t>序号</t>
  </si>
  <si>
    <t>项目实施乡镇</t>
  </si>
  <si>
    <t>项目实施村</t>
  </si>
  <si>
    <t>项目子类型</t>
  </si>
  <si>
    <t>项目名称</t>
  </si>
  <si>
    <t>预算安排资金</t>
  </si>
  <si>
    <t>备注：县一级当年预算时乡村振兴衔接资金项目还未确定，因此无公开数据。</t>
  </si>
</sst>
</file>

<file path=xl/styles.xml><?xml version="1.0" encoding="utf-8"?>
<styleSheet xmlns="http://schemas.openxmlformats.org/spreadsheetml/2006/main">
  <numFmts count="11">
    <numFmt numFmtId="43" formatCode="_ * #,##0.00_ ;_ * \-#,##0.00_ ;_ * &quot;-&quot;??_ ;_ @_ "/>
    <numFmt numFmtId="176" formatCode="0_);[Red]\(0\)"/>
    <numFmt numFmtId="177" formatCode="#,##0_ "/>
    <numFmt numFmtId="44" formatCode="_ &quot;￥&quot;* #,##0.00_ ;_ &quot;￥&quot;* \-#,##0.00_ ;_ &quot;￥&quot;* &quot;-&quot;??_ ;_ @_ "/>
    <numFmt numFmtId="42" formatCode="_ &quot;￥&quot;* #,##0_ ;_ &quot;￥&quot;* \-#,##0_ ;_ &quot;￥&quot;* &quot;-&quot;_ ;_ @_ "/>
    <numFmt numFmtId="41" formatCode="_ * #,##0_ ;_ * \-#,##0_ ;_ * &quot;-&quot;_ ;_ @_ "/>
    <numFmt numFmtId="178" formatCode="0_ "/>
    <numFmt numFmtId="179" formatCode="#,##0_ ;[Red]\-#,##0\ "/>
    <numFmt numFmtId="180" formatCode="_ * #,##0_ ;_ * \-#,##0_ ;_ * &quot;-&quot;??_ ;_ @_ "/>
    <numFmt numFmtId="181" formatCode="#,###.00"/>
    <numFmt numFmtId="182" formatCode="0.00_ "/>
  </numFmts>
  <fonts count="58">
    <font>
      <sz val="11"/>
      <color theme="1"/>
      <name val="宋体"/>
      <charset val="134"/>
      <scheme val="minor"/>
    </font>
    <font>
      <sz val="20"/>
      <name val="方正小标宋简体"/>
      <charset val="134"/>
    </font>
    <font>
      <sz val="11"/>
      <name val="宋体"/>
      <charset val="134"/>
    </font>
    <font>
      <b/>
      <sz val="10"/>
      <name val="宋体"/>
      <charset val="134"/>
      <scheme val="minor"/>
    </font>
    <font>
      <b/>
      <sz val="10"/>
      <color theme="1"/>
      <name val="宋体"/>
      <charset val="134"/>
      <scheme val="minor"/>
    </font>
    <font>
      <b/>
      <sz val="18"/>
      <color theme="1"/>
      <name val="宋体"/>
      <charset val="134"/>
      <scheme val="minor"/>
    </font>
    <font>
      <sz val="11"/>
      <name val="宋体"/>
      <charset val="134"/>
      <scheme val="minor"/>
    </font>
    <font>
      <b/>
      <sz val="18"/>
      <name val="宋体"/>
      <charset val="134"/>
    </font>
    <font>
      <sz val="10"/>
      <name val="宋体"/>
      <charset val="134"/>
    </font>
    <font>
      <b/>
      <sz val="10"/>
      <name val="宋体"/>
      <charset val="134"/>
    </font>
    <font>
      <sz val="12"/>
      <name val="宋体"/>
      <charset val="134"/>
    </font>
    <font>
      <sz val="20"/>
      <color indexed="8"/>
      <name val="方正小标宋简体"/>
      <charset val="134"/>
    </font>
    <font>
      <b/>
      <sz val="12"/>
      <color indexed="8"/>
      <name val="宋体"/>
      <charset val="134"/>
    </font>
    <font>
      <sz val="12"/>
      <color indexed="8"/>
      <name val="宋体"/>
      <charset val="134"/>
    </font>
    <font>
      <b/>
      <sz val="12"/>
      <name val="宋体"/>
      <charset val="134"/>
    </font>
    <font>
      <b/>
      <sz val="20"/>
      <name val="宋体"/>
      <charset val="134"/>
    </font>
    <font>
      <sz val="20"/>
      <name val="宋体"/>
      <charset val="134"/>
    </font>
    <font>
      <sz val="12"/>
      <name val="Arial"/>
      <charset val="0"/>
    </font>
    <font>
      <b/>
      <sz val="12"/>
      <name val="Arial"/>
      <charset val="0"/>
    </font>
    <font>
      <sz val="12"/>
      <name val="宋体"/>
      <charset val="0"/>
    </font>
    <font>
      <sz val="10"/>
      <name val="宋体"/>
      <charset val="0"/>
    </font>
    <font>
      <b/>
      <sz val="11"/>
      <name val="宋体"/>
      <charset val="134"/>
    </font>
    <font>
      <b/>
      <sz val="14"/>
      <color indexed="8"/>
      <name val="黑体"/>
      <charset val="134"/>
    </font>
    <font>
      <sz val="10"/>
      <color indexed="8"/>
      <name val="宋体"/>
      <charset val="134"/>
    </font>
    <font>
      <sz val="10"/>
      <color indexed="8"/>
      <name val="Dialog"/>
      <charset val="134"/>
    </font>
    <font>
      <b/>
      <sz val="10"/>
      <color indexed="8"/>
      <name val="宋体"/>
      <charset val="134"/>
    </font>
    <font>
      <sz val="10"/>
      <name val="Arial"/>
      <charset val="0"/>
    </font>
    <font>
      <b/>
      <sz val="16"/>
      <name val="黑体"/>
      <charset val="134"/>
    </font>
    <font>
      <sz val="16"/>
      <name val="Arial"/>
      <charset val="0"/>
    </font>
    <font>
      <sz val="9"/>
      <name val="宋体"/>
      <charset val="134"/>
    </font>
    <font>
      <b/>
      <sz val="16"/>
      <name val="宋体"/>
      <charset val="134"/>
    </font>
    <font>
      <b/>
      <sz val="18"/>
      <name val="宋体"/>
      <charset val="134"/>
      <scheme val="major"/>
    </font>
    <font>
      <sz val="12"/>
      <color rgb="FFFF0000"/>
      <name val="Arial"/>
      <charset val="0"/>
    </font>
    <font>
      <b/>
      <sz val="12"/>
      <color theme="1"/>
      <name val="宋体"/>
      <charset val="134"/>
    </font>
    <font>
      <sz val="12"/>
      <color theme="1"/>
      <name val="宋体"/>
      <charset val="134"/>
    </font>
    <font>
      <b/>
      <sz val="12"/>
      <color theme="1"/>
      <name val="Arial"/>
      <charset val="0"/>
    </font>
    <font>
      <sz val="24"/>
      <color theme="1"/>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rgb="FF9C0006"/>
      <name val="宋体"/>
      <charset val="0"/>
      <scheme val="minor"/>
    </font>
    <font>
      <sz val="10"/>
      <color indexed="8"/>
      <name val="Arial"/>
      <charset val="134"/>
    </font>
    <font>
      <i/>
      <sz val="11"/>
      <color rgb="FF7F7F7F"/>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sz val="11"/>
      <color rgb="FF9C6500"/>
      <name val="宋体"/>
      <charset val="0"/>
      <scheme val="minor"/>
    </font>
    <font>
      <sz val="10"/>
      <color indexed="8"/>
      <name val="ARIAL"/>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
        <bgColor indexed="64"/>
      </patternFill>
    </fill>
    <fill>
      <patternFill patternType="solid">
        <fgColor theme="4"/>
        <bgColor indexed="64"/>
      </patternFill>
    </fill>
    <fill>
      <patternFill patternType="solid">
        <fgColor rgb="FFFFCC99"/>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0">
    <xf numFmtId="0" fontId="0" fillId="0" borderId="0">
      <alignment vertical="center"/>
    </xf>
    <xf numFmtId="42" fontId="0" fillId="0" borderId="0" applyFont="0" applyFill="0" applyBorder="0" applyAlignment="0" applyProtection="0">
      <alignment vertical="center"/>
    </xf>
    <xf numFmtId="0" fontId="37" fillId="16" borderId="0" applyNumberFormat="0" applyBorder="0" applyAlignment="0" applyProtection="0">
      <alignment vertical="center"/>
    </xf>
    <xf numFmtId="0" fontId="42"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22" borderId="0" applyNumberFormat="0" applyBorder="0" applyAlignment="0" applyProtection="0">
      <alignment vertical="center"/>
    </xf>
    <xf numFmtId="0" fontId="50" fillId="19" borderId="0" applyNumberFormat="0" applyBorder="0" applyAlignment="0" applyProtection="0">
      <alignment vertical="center"/>
    </xf>
    <xf numFmtId="43" fontId="0" fillId="0" borderId="0" applyFont="0" applyFill="0" applyBorder="0" applyAlignment="0" applyProtection="0">
      <alignment vertical="center"/>
    </xf>
    <xf numFmtId="0" fontId="26" fillId="0" borderId="0"/>
    <xf numFmtId="0" fontId="38" fillId="15"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23" borderId="16" applyNumberFormat="0" applyFont="0" applyAlignment="0" applyProtection="0">
      <alignment vertical="center"/>
    </xf>
    <xf numFmtId="0" fontId="38" fillId="26" borderId="0" applyNumberFormat="0" applyBorder="0" applyAlignment="0" applyProtection="0">
      <alignment vertical="center"/>
    </xf>
    <xf numFmtId="0" fontId="4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0">
      <alignment vertical="top"/>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4" fillId="0" borderId="13" applyNumberFormat="0" applyFill="0" applyAlignment="0" applyProtection="0">
      <alignment vertical="center"/>
    </xf>
    <xf numFmtId="0" fontId="10" fillId="0" borderId="0">
      <alignment vertical="center"/>
    </xf>
    <xf numFmtId="0" fontId="48" fillId="0" borderId="13" applyNumberFormat="0" applyFill="0" applyAlignment="0" applyProtection="0">
      <alignment vertical="center"/>
    </xf>
    <xf numFmtId="0" fontId="38" fillId="18" borderId="0" applyNumberFormat="0" applyBorder="0" applyAlignment="0" applyProtection="0">
      <alignment vertical="center"/>
    </xf>
    <xf numFmtId="0" fontId="47" fillId="0" borderId="14" applyNumberFormat="0" applyFill="0" applyAlignment="0" applyProtection="0">
      <alignment vertical="center"/>
    </xf>
    <xf numFmtId="0" fontId="38" fillId="10" borderId="0" applyNumberFormat="0" applyBorder="0" applyAlignment="0" applyProtection="0">
      <alignment vertical="center"/>
    </xf>
    <xf numFmtId="0" fontId="53" fillId="12" borderId="17" applyNumberFormat="0" applyAlignment="0" applyProtection="0">
      <alignment vertical="center"/>
    </xf>
    <xf numFmtId="0" fontId="46" fillId="12" borderId="12" applyNumberFormat="0" applyAlignment="0" applyProtection="0">
      <alignment vertical="center"/>
    </xf>
    <xf numFmtId="0" fontId="55" fillId="29" borderId="18" applyNumberFormat="0" applyAlignment="0" applyProtection="0">
      <alignment vertical="center"/>
    </xf>
    <xf numFmtId="0" fontId="37" fillId="14" borderId="0" applyNumberFormat="0" applyBorder="0" applyAlignment="0" applyProtection="0">
      <alignment vertical="center"/>
    </xf>
    <xf numFmtId="0" fontId="38" fillId="11" borderId="0" applyNumberFormat="0" applyBorder="0" applyAlignment="0" applyProtection="0">
      <alignment vertical="center"/>
    </xf>
    <xf numFmtId="0" fontId="49" fillId="0" borderId="15" applyNumberFormat="0" applyFill="0" applyAlignment="0" applyProtection="0">
      <alignment vertical="center"/>
    </xf>
    <xf numFmtId="0" fontId="39" fillId="0" borderId="11" applyNumberFormat="0" applyFill="0" applyAlignment="0" applyProtection="0">
      <alignment vertical="center"/>
    </xf>
    <xf numFmtId="0" fontId="43" fillId="7" borderId="0" applyNumberFormat="0" applyBorder="0" applyAlignment="0" applyProtection="0">
      <alignment vertical="center"/>
    </xf>
    <xf numFmtId="0" fontId="56" fillId="30" borderId="0" applyNumberFormat="0" applyBorder="0" applyAlignment="0" applyProtection="0">
      <alignment vertical="center"/>
    </xf>
    <xf numFmtId="0" fontId="37" fillId="32" borderId="0" applyNumberFormat="0" applyBorder="0" applyAlignment="0" applyProtection="0">
      <alignment vertical="center"/>
    </xf>
    <xf numFmtId="0" fontId="38" fillId="5" borderId="0" applyNumberFormat="0" applyBorder="0" applyAlignment="0" applyProtection="0">
      <alignment vertical="center"/>
    </xf>
    <xf numFmtId="0" fontId="37" fillId="4" borderId="0" applyNumberFormat="0" applyBorder="0" applyAlignment="0" applyProtection="0">
      <alignment vertical="center"/>
    </xf>
    <xf numFmtId="0" fontId="37" fillId="17" borderId="0" applyNumberFormat="0" applyBorder="0" applyAlignment="0" applyProtection="0">
      <alignment vertical="center"/>
    </xf>
    <xf numFmtId="0" fontId="37" fillId="27" borderId="0" applyNumberFormat="0" applyBorder="0" applyAlignment="0" applyProtection="0">
      <alignment vertical="center"/>
    </xf>
    <xf numFmtId="0" fontId="37" fillId="33" borderId="0" applyNumberFormat="0" applyBorder="0" applyAlignment="0" applyProtection="0">
      <alignment vertical="center"/>
    </xf>
    <xf numFmtId="0" fontId="38" fillId="9" borderId="0" applyNumberFormat="0" applyBorder="0" applyAlignment="0" applyProtection="0">
      <alignment vertical="center"/>
    </xf>
    <xf numFmtId="0" fontId="38" fillId="21" borderId="0" applyNumberFormat="0" applyBorder="0" applyAlignment="0" applyProtection="0">
      <alignment vertical="center"/>
    </xf>
    <xf numFmtId="0" fontId="37" fillId="31" borderId="0" applyNumberFormat="0" applyBorder="0" applyAlignment="0" applyProtection="0">
      <alignment vertical="center"/>
    </xf>
    <xf numFmtId="0" fontId="37" fillId="25" borderId="0" applyNumberFormat="0" applyBorder="0" applyAlignment="0" applyProtection="0">
      <alignment vertical="center"/>
    </xf>
    <xf numFmtId="0" fontId="38" fillId="8" borderId="0" applyNumberFormat="0" applyBorder="0" applyAlignment="0" applyProtection="0">
      <alignment vertical="center"/>
    </xf>
    <xf numFmtId="0" fontId="37" fillId="13" borderId="0" applyNumberFormat="0" applyBorder="0" applyAlignment="0" applyProtection="0">
      <alignment vertical="center"/>
    </xf>
    <xf numFmtId="0" fontId="38" fillId="20" borderId="0" applyNumberFormat="0" applyBorder="0" applyAlignment="0" applyProtection="0">
      <alignment vertical="center"/>
    </xf>
    <xf numFmtId="0" fontId="38" fillId="28" borderId="0" applyNumberFormat="0" applyBorder="0" applyAlignment="0" applyProtection="0">
      <alignment vertical="center"/>
    </xf>
    <xf numFmtId="0" fontId="37" fillId="34" borderId="0" applyNumberFormat="0" applyBorder="0" applyAlignment="0" applyProtection="0">
      <alignment vertical="center"/>
    </xf>
    <xf numFmtId="0" fontId="38" fillId="24" borderId="0" applyNumberFormat="0" applyBorder="0" applyAlignment="0" applyProtection="0">
      <alignment vertical="center"/>
    </xf>
    <xf numFmtId="0" fontId="8" fillId="0" borderId="0"/>
    <xf numFmtId="0" fontId="57" fillId="0" borderId="0">
      <alignment vertical="top"/>
    </xf>
    <xf numFmtId="0" fontId="10" fillId="0" borderId="0"/>
    <xf numFmtId="0" fontId="10" fillId="0" borderId="0">
      <alignment vertical="center"/>
    </xf>
    <xf numFmtId="0" fontId="10" fillId="0" borderId="0"/>
    <xf numFmtId="43" fontId="10" fillId="0" borderId="0" applyFont="0" applyFill="0" applyBorder="0" applyAlignment="0" applyProtection="0">
      <alignment vertical="center"/>
    </xf>
    <xf numFmtId="0" fontId="0" fillId="0" borderId="0">
      <alignment vertical="center"/>
    </xf>
    <xf numFmtId="0" fontId="10" fillId="0" borderId="0">
      <alignment vertical="center"/>
    </xf>
  </cellStyleXfs>
  <cellXfs count="201">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0" xfId="0" applyFont="1" applyFill="1" applyAlignment="1">
      <alignment vertical="center"/>
    </xf>
    <xf numFmtId="0" fontId="5" fillId="0" borderId="0" xfId="0" applyFont="1" applyFill="1" applyAlignment="1">
      <alignment horizontal="center" vertical="center"/>
    </xf>
    <xf numFmtId="0" fontId="0" fillId="0" borderId="0" xfId="0" applyFont="1" applyFill="1" applyAlignment="1">
      <alignment horizontal="center" vertical="center"/>
    </xf>
    <xf numFmtId="0" fontId="0" fillId="0" borderId="2" xfId="0" applyFont="1" applyFill="1" applyBorder="1" applyAlignment="1">
      <alignment horizontal="right" vertical="center"/>
    </xf>
    <xf numFmtId="0" fontId="0"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center"/>
    </xf>
    <xf numFmtId="0" fontId="8" fillId="0" borderId="2" xfId="0" applyNumberFormat="1" applyFont="1" applyFill="1" applyBorder="1" applyAlignment="1" applyProtection="1">
      <alignment horizontal="right" vertical="center"/>
    </xf>
    <xf numFmtId="0" fontId="9"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shrinkToFit="1"/>
    </xf>
    <xf numFmtId="3" fontId="8" fillId="0" borderId="1"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left" vertical="center"/>
    </xf>
    <xf numFmtId="0" fontId="9" fillId="0" borderId="1" xfId="0" applyNumberFormat="1" applyFont="1" applyFill="1" applyBorder="1" applyAlignment="1" applyProtection="1">
      <alignment vertical="center" shrinkToFit="1"/>
    </xf>
    <xf numFmtId="0" fontId="8" fillId="0" borderId="1" xfId="0" applyNumberFormat="1" applyFont="1" applyFill="1" applyBorder="1" applyAlignment="1" applyProtection="1">
      <alignment vertical="center" shrinkToFit="1"/>
    </xf>
    <xf numFmtId="0" fontId="10" fillId="0" borderId="1" xfId="0" applyNumberFormat="1" applyFont="1" applyFill="1" applyBorder="1" applyAlignment="1" applyProtection="1"/>
    <xf numFmtId="0" fontId="10" fillId="0" borderId="0" xfId="0" applyFont="1" applyFill="1" applyBorder="1" applyAlignment="1">
      <alignment vertical="center"/>
    </xf>
    <xf numFmtId="176" fontId="11" fillId="2" borderId="0" xfId="52" applyNumberFormat="1" applyFont="1" applyFill="1" applyBorder="1" applyAlignment="1" applyProtection="1">
      <alignment horizontal="center" vertical="center"/>
    </xf>
    <xf numFmtId="0" fontId="8" fillId="0" borderId="0" xfId="52" applyFont="1" applyFill="1" applyBorder="1" applyAlignment="1"/>
    <xf numFmtId="176" fontId="12" fillId="2" borderId="0" xfId="52" applyNumberFormat="1" applyFont="1" applyFill="1" applyBorder="1" applyAlignment="1" applyProtection="1">
      <alignment horizontal="center" vertical="center"/>
    </xf>
    <xf numFmtId="176" fontId="13" fillId="2" borderId="0" xfId="52" applyNumberFormat="1" applyFont="1" applyFill="1" applyBorder="1" applyAlignment="1" applyProtection="1">
      <alignment horizontal="right" vertical="center"/>
    </xf>
    <xf numFmtId="0" fontId="8" fillId="0" borderId="0" xfId="52" applyFill="1" applyBorder="1" applyAlignment="1"/>
    <xf numFmtId="176" fontId="14" fillId="0" borderId="1" xfId="18" applyNumberFormat="1" applyFont="1" applyFill="1" applyBorder="1" applyAlignment="1" applyProtection="1">
      <alignment horizontal="center" vertical="center"/>
    </xf>
    <xf numFmtId="176" fontId="14" fillId="0" borderId="1" xfId="18" applyNumberFormat="1" applyFont="1" applyFill="1" applyBorder="1" applyAlignment="1" applyProtection="1">
      <alignment horizontal="center" vertical="center" wrapText="1"/>
    </xf>
    <xf numFmtId="176" fontId="14" fillId="0" borderId="1" xfId="18" applyNumberFormat="1" applyFont="1" applyFill="1" applyBorder="1" applyAlignment="1" applyProtection="1">
      <alignment horizontal="left" vertical="center"/>
    </xf>
    <xf numFmtId="178" fontId="13" fillId="0" borderId="1" xfId="52" applyNumberFormat="1" applyFont="1" applyFill="1" applyBorder="1" applyAlignment="1" applyProtection="1">
      <alignment horizontal="center" vertical="center"/>
    </xf>
    <xf numFmtId="178" fontId="10" fillId="2" borderId="1" xfId="52" applyNumberFormat="1" applyFont="1" applyFill="1" applyBorder="1" applyAlignment="1" applyProtection="1">
      <alignment horizontal="center" vertical="center"/>
    </xf>
    <xf numFmtId="178" fontId="10" fillId="0" borderId="1" xfId="52" applyNumberFormat="1" applyFont="1" applyFill="1" applyBorder="1" applyAlignment="1" applyProtection="1">
      <alignment horizontal="center" vertical="center"/>
    </xf>
    <xf numFmtId="176" fontId="10" fillId="0" borderId="1" xfId="52" applyNumberFormat="1" applyFont="1" applyFill="1" applyBorder="1" applyAlignment="1">
      <alignment vertical="center" wrapText="1"/>
    </xf>
    <xf numFmtId="178" fontId="10" fillId="2" borderId="1" xfId="52" applyNumberFormat="1" applyFont="1" applyFill="1" applyBorder="1" applyAlignment="1" applyProtection="1">
      <alignment horizontal="center" vertical="center" wrapText="1"/>
    </xf>
    <xf numFmtId="178" fontId="13" fillId="2" borderId="1" xfId="52" applyNumberFormat="1" applyFont="1" applyFill="1" applyBorder="1" applyAlignment="1" applyProtection="1">
      <alignment horizontal="center" vertical="center"/>
    </xf>
    <xf numFmtId="0" fontId="10" fillId="0" borderId="0" xfId="0" applyFont="1" applyFill="1" applyBorder="1" applyAlignment="1">
      <alignment vertical="center" wrapText="1"/>
    </xf>
    <xf numFmtId="0" fontId="15" fillId="0" borderId="0" xfId="55" applyFont="1" applyAlignment="1">
      <alignment horizontal="center" vertical="center" wrapText="1"/>
    </xf>
    <xf numFmtId="0" fontId="16" fillId="0" borderId="0" xfId="0" applyFont="1" applyFill="1" applyBorder="1" applyAlignment="1">
      <alignment horizontal="center" vertical="center" wrapText="1"/>
    </xf>
    <xf numFmtId="0" fontId="17" fillId="0" borderId="0" xfId="56" applyFont="1"/>
    <xf numFmtId="0" fontId="17" fillId="0" borderId="0" xfId="55" applyFont="1">
      <alignment vertical="center"/>
    </xf>
    <xf numFmtId="0" fontId="17" fillId="0" borderId="0" xfId="55" applyFont="1" applyAlignment="1">
      <alignment vertical="center" wrapText="1"/>
    </xf>
    <xf numFmtId="0" fontId="10" fillId="0" borderId="0" xfId="55" applyFont="1" applyBorder="1" applyAlignment="1">
      <alignment horizontal="center" vertical="center"/>
    </xf>
    <xf numFmtId="0" fontId="17" fillId="0" borderId="0" xfId="55" applyFont="1" applyBorder="1" applyAlignment="1">
      <alignment horizontal="center" vertical="center"/>
    </xf>
    <xf numFmtId="0" fontId="18" fillId="0" borderId="3" xfId="55" applyFont="1" applyBorder="1" applyAlignment="1">
      <alignment horizontal="center" vertical="center"/>
    </xf>
    <xf numFmtId="0" fontId="18" fillId="0" borderId="4" xfId="55" applyFont="1" applyBorder="1" applyAlignment="1">
      <alignment horizontal="center" vertical="center"/>
    </xf>
    <xf numFmtId="0" fontId="14" fillId="0" borderId="1" xfId="55"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8" fillId="0" borderId="5" xfId="55" applyFont="1" applyBorder="1" applyAlignment="1">
      <alignment horizontal="center" vertical="center"/>
    </xf>
    <xf numFmtId="0" fontId="18" fillId="0" borderId="6" xfId="55" applyFont="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0" fillId="0" borderId="1" xfId="56" applyNumberFormat="1" applyFont="1" applyBorder="1" applyAlignment="1">
      <alignment horizontal="left" vertical="center" wrapText="1" indent="1"/>
    </xf>
    <xf numFmtId="179" fontId="17" fillId="0" borderId="1" xfId="56" applyNumberFormat="1" applyFont="1" applyBorder="1" applyAlignment="1">
      <alignment vertical="center" shrinkToFit="1"/>
    </xf>
    <xf numFmtId="179" fontId="17" fillId="0" borderId="1" xfId="56" applyNumberFormat="1" applyFont="1" applyBorder="1" applyAlignment="1">
      <alignment vertical="center" wrapText="1" shrinkToFit="1"/>
    </xf>
    <xf numFmtId="179" fontId="19" fillId="0" borderId="1" xfId="56" applyNumberFormat="1" applyFont="1" applyBorder="1" applyAlignment="1">
      <alignment vertical="center" shrinkToFit="1"/>
    </xf>
    <xf numFmtId="0" fontId="10" fillId="0" borderId="1" xfId="0" applyFont="1" applyFill="1" applyBorder="1" applyAlignment="1">
      <alignment vertical="center"/>
    </xf>
    <xf numFmtId="0" fontId="10" fillId="0" borderId="1" xfId="0" applyFont="1" applyFill="1" applyBorder="1" applyAlignment="1">
      <alignment vertical="center" wrapText="1"/>
    </xf>
    <xf numFmtId="0" fontId="10" fillId="0" borderId="0" xfId="0" applyFont="1" applyFill="1" applyBorder="1" applyAlignment="1">
      <alignment horizontal="center" vertical="center"/>
    </xf>
    <xf numFmtId="0" fontId="10" fillId="0" borderId="0" xfId="18" applyFont="1" applyFill="1" applyBorder="1" applyAlignment="1">
      <alignment vertical="top"/>
    </xf>
    <xf numFmtId="0" fontId="20" fillId="0" borderId="0" xfId="18" applyFont="1" applyFill="1" applyBorder="1" applyAlignment="1">
      <alignment vertical="top"/>
    </xf>
    <xf numFmtId="0" fontId="1" fillId="0" borderId="0" xfId="52" applyNumberFormat="1" applyFont="1" applyFill="1" applyBorder="1" applyAlignment="1" applyProtection="1">
      <alignment horizontal="center" vertical="center"/>
    </xf>
    <xf numFmtId="0" fontId="2" fillId="0" borderId="0" xfId="18" applyFont="1" applyFill="1" applyBorder="1" applyAlignment="1">
      <alignment vertical="top"/>
    </xf>
    <xf numFmtId="0" fontId="2" fillId="0" borderId="0" xfId="52" applyNumberFormat="1" applyFont="1" applyFill="1" applyBorder="1" applyAlignment="1" applyProtection="1">
      <alignment horizontal="right" vertical="center"/>
    </xf>
    <xf numFmtId="180" fontId="2" fillId="0" borderId="0" xfId="52" applyNumberFormat="1" applyFont="1" applyFill="1" applyBorder="1" applyAlignment="1" applyProtection="1">
      <alignment horizontal="right" vertical="center"/>
    </xf>
    <xf numFmtId="0" fontId="21" fillId="0" borderId="1" xfId="18" applyNumberFormat="1" applyFont="1" applyFill="1" applyBorder="1" applyAlignment="1" applyProtection="1">
      <alignment horizontal="center" vertical="center" wrapText="1"/>
    </xf>
    <xf numFmtId="0" fontId="2" fillId="0" borderId="3" xfId="18" applyNumberFormat="1" applyFont="1" applyFill="1" applyBorder="1" applyAlignment="1" applyProtection="1">
      <alignment horizontal="center" vertical="center" wrapText="1"/>
    </xf>
    <xf numFmtId="0" fontId="2" fillId="0" borderId="1" xfId="18" applyNumberFormat="1" applyFont="1" applyFill="1" applyBorder="1" applyAlignment="1" applyProtection="1">
      <alignment horizontal="center" vertical="center" wrapText="1"/>
    </xf>
    <xf numFmtId="0" fontId="2" fillId="0" borderId="1" xfId="18" applyNumberFormat="1" applyFont="1" applyFill="1" applyBorder="1" applyAlignment="1" applyProtection="1">
      <alignment horizontal="left" vertical="center"/>
    </xf>
    <xf numFmtId="0" fontId="21" fillId="0" borderId="7" xfId="18" applyNumberFormat="1" applyFont="1" applyFill="1" applyBorder="1" applyAlignment="1" applyProtection="1">
      <alignment horizontal="left" vertical="center"/>
    </xf>
    <xf numFmtId="180" fontId="2" fillId="0" borderId="7" xfId="57" applyNumberFormat="1" applyFont="1" applyFill="1" applyBorder="1" applyAlignment="1" applyProtection="1">
      <alignment horizontal="left" vertical="center"/>
    </xf>
    <xf numFmtId="178" fontId="2" fillId="0" borderId="1" xfId="57" applyNumberFormat="1" applyFont="1" applyFill="1" applyBorder="1" applyAlignment="1" applyProtection="1">
      <alignment horizontal="right" vertical="center"/>
    </xf>
    <xf numFmtId="0" fontId="2" fillId="0" borderId="7" xfId="18" applyNumberFormat="1" applyFont="1" applyFill="1" applyBorder="1" applyAlignment="1" applyProtection="1">
      <alignment horizontal="left" vertical="center"/>
    </xf>
    <xf numFmtId="180" fontId="2" fillId="0" borderId="1" xfId="57" applyNumberFormat="1" applyFont="1" applyFill="1" applyBorder="1" applyAlignment="1" applyProtection="1">
      <alignment horizontal="left" vertical="center"/>
    </xf>
    <xf numFmtId="180" fontId="2" fillId="0" borderId="7" xfId="18" applyNumberFormat="1" applyFont="1" applyFill="1" applyBorder="1" applyAlignment="1" applyProtection="1">
      <alignment horizontal="left" vertical="center"/>
    </xf>
    <xf numFmtId="180" fontId="2" fillId="0" borderId="1" xfId="18" applyNumberFormat="1" applyFont="1" applyFill="1" applyBorder="1" applyAlignment="1" applyProtection="1">
      <alignment horizontal="right" vertical="center"/>
    </xf>
    <xf numFmtId="180" fontId="2" fillId="0" borderId="1" xfId="18" applyNumberFormat="1" applyFont="1" applyFill="1" applyBorder="1" applyAlignment="1">
      <alignment vertical="top"/>
    </xf>
    <xf numFmtId="0" fontId="10" fillId="0" borderId="0" xfId="0" applyFont="1" applyFill="1" applyBorder="1" applyAlignment="1"/>
    <xf numFmtId="0" fontId="15" fillId="0" borderId="0" xfId="55" applyFont="1" applyFill="1" applyBorder="1" applyAlignment="1">
      <alignment horizontal="center" vertical="center" wrapText="1"/>
    </xf>
    <xf numFmtId="0" fontId="17" fillId="0" borderId="0" xfId="56" applyFont="1" applyFill="1" applyBorder="1" applyAlignment="1"/>
    <xf numFmtId="0" fontId="17" fillId="0" borderId="0" xfId="55" applyFont="1" applyFill="1" applyBorder="1" applyAlignment="1">
      <alignment vertical="center"/>
    </xf>
    <xf numFmtId="0" fontId="10" fillId="0" borderId="0" xfId="55" applyFont="1" applyFill="1" applyBorder="1" applyAlignment="1">
      <alignment horizontal="center" vertical="center"/>
    </xf>
    <xf numFmtId="0" fontId="17" fillId="0" borderId="0" xfId="55" applyFont="1" applyFill="1" applyBorder="1" applyAlignment="1">
      <alignment horizontal="center" vertical="center"/>
    </xf>
    <xf numFmtId="0" fontId="18" fillId="0" borderId="3" xfId="55" applyFont="1" applyFill="1" applyBorder="1" applyAlignment="1">
      <alignment horizontal="center" vertical="center"/>
    </xf>
    <xf numFmtId="0" fontId="18" fillId="0" borderId="4" xfId="55" applyFont="1" applyFill="1" applyBorder="1" applyAlignment="1">
      <alignment horizontal="center" vertical="center"/>
    </xf>
    <xf numFmtId="0" fontId="14" fillId="0" borderId="1" xfId="55" applyFont="1" applyFill="1" applyBorder="1" applyAlignment="1">
      <alignment horizontal="center" vertical="center"/>
    </xf>
    <xf numFmtId="0" fontId="18" fillId="0" borderId="5" xfId="55" applyFont="1" applyFill="1" applyBorder="1" applyAlignment="1">
      <alignment horizontal="center" vertical="center"/>
    </xf>
    <xf numFmtId="0" fontId="18" fillId="0" borderId="6" xfId="55" applyFont="1" applyFill="1" applyBorder="1" applyAlignment="1">
      <alignment horizontal="center" vertical="center"/>
    </xf>
    <xf numFmtId="0" fontId="18" fillId="0" borderId="1" xfId="56" applyFont="1" applyFill="1" applyBorder="1" applyAlignment="1">
      <alignment horizontal="center" vertical="center"/>
    </xf>
    <xf numFmtId="179" fontId="18" fillId="0" borderId="7" xfId="56" applyNumberFormat="1" applyFont="1" applyFill="1" applyBorder="1" applyAlignment="1">
      <alignment horizontal="right" vertical="center" shrinkToFit="1"/>
    </xf>
    <xf numFmtId="179" fontId="18" fillId="0" borderId="1" xfId="56" applyNumberFormat="1" applyFont="1" applyFill="1" applyBorder="1" applyAlignment="1">
      <alignment horizontal="right" vertical="center" shrinkToFit="1"/>
    </xf>
    <xf numFmtId="0" fontId="14" fillId="0" borderId="1" xfId="56" applyFont="1" applyFill="1" applyBorder="1" applyAlignment="1">
      <alignment horizontal="left" vertical="center"/>
    </xf>
    <xf numFmtId="0" fontId="10" fillId="0" borderId="1" xfId="56" applyNumberFormat="1" applyFont="1" applyFill="1" applyBorder="1" applyAlignment="1">
      <alignment horizontal="left" vertical="center" indent="1" shrinkToFit="1"/>
    </xf>
    <xf numFmtId="179" fontId="17" fillId="0" borderId="7" xfId="55" applyNumberFormat="1" applyFont="1" applyFill="1" applyBorder="1" applyAlignment="1">
      <alignment horizontal="right" vertical="center" shrinkToFit="1"/>
    </xf>
    <xf numFmtId="179" fontId="17" fillId="0" borderId="1" xfId="55" applyNumberFormat="1" applyFont="1" applyFill="1" applyBorder="1" applyAlignment="1">
      <alignment horizontal="right" vertical="center" shrinkToFit="1"/>
    </xf>
    <xf numFmtId="0" fontId="13" fillId="2" borderId="1" xfId="9" applyNumberFormat="1" applyFont="1" applyFill="1" applyBorder="1" applyAlignment="1" applyProtection="1">
      <alignment horizontal="left" vertical="center" wrapText="1" indent="1" readingOrder="1"/>
      <protection locked="0"/>
    </xf>
    <xf numFmtId="0" fontId="18" fillId="0" borderId="1" xfId="56" applyFont="1" applyFill="1" applyBorder="1" applyAlignment="1">
      <alignment horizontal="left" vertical="center" shrinkToFit="1"/>
    </xf>
    <xf numFmtId="179" fontId="18" fillId="0" borderId="7" xfId="55" applyNumberFormat="1" applyFont="1" applyFill="1" applyBorder="1" applyAlignment="1">
      <alignment horizontal="right" vertical="center" shrinkToFit="1"/>
    </xf>
    <xf numFmtId="179" fontId="18" fillId="0" borderId="1" xfId="55" applyNumberFormat="1" applyFont="1" applyFill="1" applyBorder="1" applyAlignment="1">
      <alignment horizontal="right" vertical="center" shrinkToFit="1"/>
    </xf>
    <xf numFmtId="0" fontId="10" fillId="0" borderId="1" xfId="56" applyNumberFormat="1" applyFont="1" applyFill="1" applyBorder="1" applyAlignment="1">
      <alignment horizontal="left" vertical="center" wrapText="1" indent="1"/>
    </xf>
    <xf numFmtId="0" fontId="10" fillId="0" borderId="3" xfId="56" applyNumberFormat="1" applyFont="1" applyFill="1" applyBorder="1" applyAlignment="1">
      <alignment horizontal="left" vertical="center" wrapText="1" indent="1"/>
    </xf>
    <xf numFmtId="179" fontId="17" fillId="0" borderId="4" xfId="55" applyNumberFormat="1" applyFont="1" applyFill="1" applyBorder="1" applyAlignment="1">
      <alignment horizontal="right" vertical="center" shrinkToFit="1"/>
    </xf>
    <xf numFmtId="179" fontId="17" fillId="0" borderId="3" xfId="55" applyNumberFormat="1" applyFont="1" applyFill="1" applyBorder="1" applyAlignment="1">
      <alignment horizontal="right" vertical="center" shrinkToFit="1"/>
    </xf>
    <xf numFmtId="177" fontId="18" fillId="0" borderId="1" xfId="56" applyNumberFormat="1" applyFont="1" applyFill="1" applyBorder="1" applyAlignment="1">
      <alignment vertical="center"/>
    </xf>
    <xf numFmtId="179" fontId="18" fillId="0" borderId="1" xfId="56" applyNumberFormat="1" applyFont="1" applyFill="1" applyBorder="1" applyAlignment="1">
      <alignment vertical="center" shrinkToFit="1"/>
    </xf>
    <xf numFmtId="179" fontId="19" fillId="0" borderId="1" xfId="56" applyNumberFormat="1" applyFont="1" applyFill="1" applyBorder="1" applyAlignment="1">
      <alignment vertical="center" shrinkToFit="1"/>
    </xf>
    <xf numFmtId="179" fontId="17" fillId="0" borderId="1" xfId="56" applyNumberFormat="1" applyFont="1" applyFill="1" applyBorder="1" applyAlignment="1">
      <alignment vertical="center" shrinkToFit="1"/>
    </xf>
    <xf numFmtId="0" fontId="19" fillId="0" borderId="0" xfId="0" applyFont="1" applyFill="1" applyBorder="1" applyAlignment="1"/>
    <xf numFmtId="49" fontId="22" fillId="0" borderId="0" xfId="0" applyNumberFormat="1" applyFont="1" applyFill="1" applyBorder="1" applyAlignment="1">
      <alignment horizontal="center" vertical="center" wrapText="1" shrinkToFit="1"/>
    </xf>
    <xf numFmtId="0" fontId="23" fillId="0" borderId="8" xfId="0" applyFont="1" applyFill="1" applyBorder="1" applyAlignment="1">
      <alignment horizontal="left" vertical="center"/>
    </xf>
    <xf numFmtId="0" fontId="24" fillId="0" borderId="8" xfId="0" applyFont="1" applyFill="1" applyBorder="1" applyAlignment="1">
      <alignment horizontal="left"/>
    </xf>
    <xf numFmtId="49" fontId="24" fillId="0" borderId="8" xfId="0" applyNumberFormat="1" applyFont="1" applyFill="1" applyBorder="1" applyAlignment="1">
      <alignment horizontal="right"/>
    </xf>
    <xf numFmtId="49" fontId="23" fillId="0" borderId="9" xfId="0" applyNumberFormat="1" applyFont="1" applyFill="1" applyBorder="1" applyAlignment="1">
      <alignment horizontal="center" vertical="center" wrapText="1" shrinkToFit="1"/>
    </xf>
    <xf numFmtId="49" fontId="23" fillId="0" borderId="9" xfId="0" applyNumberFormat="1" applyFont="1" applyFill="1" applyBorder="1" applyAlignment="1">
      <alignment horizontal="center" vertical="center"/>
    </xf>
    <xf numFmtId="0" fontId="25" fillId="0" borderId="9" xfId="0" applyFont="1" applyFill="1" applyBorder="1" applyAlignment="1">
      <alignment horizontal="center" vertical="center"/>
    </xf>
    <xf numFmtId="181" fontId="13" fillId="0" borderId="9" xfId="0" applyNumberFormat="1" applyFont="1" applyFill="1" applyBorder="1" applyAlignment="1">
      <alignment horizontal="right" vertical="center"/>
    </xf>
    <xf numFmtId="0" fontId="23" fillId="0" borderId="9" xfId="0" applyFont="1" applyFill="1" applyBorder="1" applyAlignment="1">
      <alignment horizontal="center" vertical="center"/>
    </xf>
    <xf numFmtId="49" fontId="23" fillId="0" borderId="9" xfId="0" applyNumberFormat="1" applyFont="1" applyFill="1" applyBorder="1" applyAlignment="1">
      <alignment horizontal="left" vertical="center"/>
    </xf>
    <xf numFmtId="4" fontId="23" fillId="0" borderId="9" xfId="0" applyNumberFormat="1" applyFont="1" applyFill="1" applyBorder="1" applyAlignment="1">
      <alignment horizontal="right"/>
    </xf>
    <xf numFmtId="0" fontId="26" fillId="3" borderId="0" xfId="0" applyNumberFormat="1" applyFont="1" applyFill="1" applyBorder="1" applyAlignment="1"/>
    <xf numFmtId="0" fontId="17" fillId="3" borderId="0" xfId="0" applyNumberFormat="1" applyFont="1" applyFill="1" applyBorder="1" applyAlignment="1"/>
    <xf numFmtId="177" fontId="26" fillId="3" borderId="0" xfId="0" applyNumberFormat="1" applyFont="1" applyFill="1" applyBorder="1" applyAlignment="1"/>
    <xf numFmtId="0" fontId="27" fillId="3" borderId="0" xfId="0" applyNumberFormat="1" applyFont="1" applyFill="1" applyBorder="1" applyAlignment="1">
      <alignment horizontal="center" vertical="center" wrapText="1" shrinkToFit="1"/>
    </xf>
    <xf numFmtId="0" fontId="28" fillId="3" borderId="0" xfId="0" applyNumberFormat="1" applyFont="1" applyFill="1" applyBorder="1" applyAlignment="1"/>
    <xf numFmtId="177" fontId="28" fillId="3" borderId="0" xfId="0" applyNumberFormat="1" applyFont="1" applyFill="1" applyBorder="1" applyAlignment="1"/>
    <xf numFmtId="0" fontId="8" fillId="3" borderId="0" xfId="0" applyNumberFormat="1" applyFont="1" applyFill="1" applyBorder="1" applyAlignment="1">
      <alignment horizontal="left" vertical="center"/>
    </xf>
    <xf numFmtId="0" fontId="10" fillId="3" borderId="0" xfId="0" applyNumberFormat="1" applyFont="1" applyFill="1" applyBorder="1" applyAlignment="1">
      <alignment horizontal="left" vertical="center"/>
    </xf>
    <xf numFmtId="0" fontId="10" fillId="0" borderId="9" xfId="0" applyNumberFormat="1" applyFont="1" applyFill="1" applyBorder="1" applyAlignment="1">
      <alignment horizontal="center" vertical="center" wrapText="1" shrinkToFit="1"/>
    </xf>
    <xf numFmtId="178" fontId="10" fillId="0" borderId="9" xfId="0" applyNumberFormat="1" applyFont="1" applyFill="1" applyBorder="1" applyAlignment="1">
      <alignment horizontal="center" vertical="center" wrapText="1" shrinkToFit="1"/>
    </xf>
    <xf numFmtId="177" fontId="2" fillId="0" borderId="9" xfId="0" applyNumberFormat="1" applyFont="1" applyFill="1" applyBorder="1" applyAlignment="1">
      <alignment horizontal="center" vertical="center"/>
    </xf>
    <xf numFmtId="0" fontId="10" fillId="0" borderId="9" xfId="0" applyFont="1" applyFill="1" applyBorder="1" applyAlignment="1">
      <alignment horizontal="center" vertical="center" shrinkToFit="1"/>
    </xf>
    <xf numFmtId="0" fontId="10" fillId="0" borderId="9" xfId="0" applyFont="1" applyFill="1" applyBorder="1" applyAlignment="1">
      <alignment horizontal="left" vertical="center" shrinkToFit="1"/>
    </xf>
    <xf numFmtId="0" fontId="10" fillId="0" borderId="9" xfId="0" applyNumberFormat="1" applyFont="1" applyFill="1" applyBorder="1" applyAlignment="1">
      <alignment horizontal="left" vertical="center" shrinkToFit="1"/>
    </xf>
    <xf numFmtId="0" fontId="10" fillId="0" borderId="10" xfId="0" applyNumberFormat="1"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10" fillId="0" borderId="0" xfId="0" applyFont="1" applyFill="1" applyBorder="1" applyAlignment="1">
      <alignment shrinkToFit="1"/>
    </xf>
    <xf numFmtId="177" fontId="10" fillId="0" borderId="0" xfId="0" applyNumberFormat="1" applyFont="1" applyFill="1" applyBorder="1" applyAlignment="1"/>
    <xf numFmtId="0" fontId="15" fillId="0" borderId="0" xfId="18" applyNumberFormat="1" applyFont="1" applyFill="1" applyBorder="1" applyAlignment="1" applyProtection="1">
      <alignment horizontal="center" vertical="center"/>
    </xf>
    <xf numFmtId="177" fontId="15" fillId="0" borderId="0" xfId="18" applyNumberFormat="1" applyFont="1" applyFill="1" applyBorder="1" applyAlignment="1" applyProtection="1">
      <alignment horizontal="center" vertical="center"/>
    </xf>
    <xf numFmtId="0" fontId="10" fillId="0" borderId="0" xfId="18" applyFont="1" applyFill="1" applyBorder="1" applyAlignment="1">
      <alignment horizontal="left" vertical="center"/>
    </xf>
    <xf numFmtId="0" fontId="10" fillId="0" borderId="0" xfId="18" applyFont="1" applyFill="1" applyBorder="1" applyAlignment="1">
      <alignment horizontal="left" vertical="center" shrinkToFit="1"/>
    </xf>
    <xf numFmtId="177" fontId="29" fillId="0" borderId="0" xfId="57" applyNumberFormat="1" applyFont="1" applyFill="1" applyAlignment="1">
      <alignment horizontal="right" vertical="center"/>
    </xf>
    <xf numFmtId="0" fontId="9" fillId="0" borderId="1" xfId="18" applyNumberFormat="1" applyFont="1" applyFill="1" applyBorder="1" applyAlignment="1" applyProtection="1">
      <alignment horizontal="center" vertical="center" wrapText="1"/>
    </xf>
    <xf numFmtId="0" fontId="9" fillId="0" borderId="1" xfId="18" applyNumberFormat="1" applyFont="1" applyFill="1" applyBorder="1" applyAlignment="1" applyProtection="1">
      <alignment horizontal="center" vertical="center" shrinkToFit="1"/>
    </xf>
    <xf numFmtId="177" fontId="9" fillId="0" borderId="1" xfId="57" applyNumberFormat="1" applyFont="1" applyFill="1" applyBorder="1" applyAlignment="1" applyProtection="1">
      <alignment horizontal="center" vertical="center" wrapText="1"/>
    </xf>
    <xf numFmtId="0" fontId="9" fillId="0" borderId="1" xfId="18" applyNumberFormat="1" applyFont="1" applyFill="1" applyBorder="1" applyAlignment="1" applyProtection="1">
      <alignment horizontal="left" vertical="center"/>
    </xf>
    <xf numFmtId="0" fontId="9" fillId="0" borderId="1" xfId="18" applyNumberFormat="1" applyFont="1" applyFill="1" applyBorder="1" applyAlignment="1" applyProtection="1">
      <alignment horizontal="left" vertical="center" shrinkToFit="1"/>
    </xf>
    <xf numFmtId="177" fontId="14" fillId="0" borderId="1" xfId="57" applyNumberFormat="1" applyFont="1" applyFill="1" applyBorder="1" applyAlignment="1" applyProtection="1">
      <alignment horizontal="center" vertical="center"/>
    </xf>
    <xf numFmtId="177" fontId="14" fillId="0" borderId="1" xfId="57" applyNumberFormat="1" applyFont="1" applyFill="1" applyBorder="1" applyAlignment="1">
      <alignment horizontal="center" vertical="center"/>
    </xf>
    <xf numFmtId="0" fontId="8" fillId="0" borderId="1" xfId="18" applyNumberFormat="1" applyFont="1" applyFill="1" applyBorder="1" applyAlignment="1" applyProtection="1">
      <alignment horizontal="left" vertical="center"/>
    </xf>
    <xf numFmtId="177" fontId="10" fillId="0" borderId="1" xfId="18" applyNumberFormat="1" applyFont="1" applyFill="1" applyBorder="1" applyAlignment="1" applyProtection="1">
      <alignment horizontal="center" vertical="center"/>
    </xf>
    <xf numFmtId="177" fontId="10" fillId="0" borderId="1" xfId="57" applyNumberFormat="1" applyFont="1" applyFill="1" applyBorder="1" applyAlignment="1" applyProtection="1">
      <alignment horizontal="center" vertical="center"/>
    </xf>
    <xf numFmtId="0" fontId="8" fillId="0" borderId="1" xfId="18" applyNumberFormat="1" applyFont="1" applyFill="1" applyBorder="1" applyAlignment="1" applyProtection="1">
      <alignment horizontal="left" vertical="center" shrinkToFit="1"/>
    </xf>
    <xf numFmtId="0" fontId="30" fillId="0" borderId="0" xfId="0" applyFont="1" applyFill="1" applyBorder="1" applyAlignment="1">
      <alignment horizontal="center"/>
    </xf>
    <xf numFmtId="177" fontId="30" fillId="0" borderId="0" xfId="0" applyNumberFormat="1" applyFont="1" applyFill="1" applyBorder="1" applyAlignment="1">
      <alignment horizontal="center"/>
    </xf>
    <xf numFmtId="0" fontId="31" fillId="0" borderId="0" xfId="59" applyFont="1" applyFill="1" applyAlignment="1">
      <alignment horizontal="center" vertical="center"/>
    </xf>
    <xf numFmtId="177" fontId="31" fillId="0" borderId="0" xfId="59" applyNumberFormat="1" applyFont="1" applyFill="1" applyAlignment="1">
      <alignment horizontal="center" vertical="center"/>
    </xf>
    <xf numFmtId="0" fontId="10" fillId="0" borderId="0" xfId="0" applyFont="1" applyFill="1" applyBorder="1" applyAlignment="1">
      <alignment horizontal="left"/>
    </xf>
    <xf numFmtId="177" fontId="32" fillId="0" borderId="0" xfId="59" applyNumberFormat="1" applyFont="1" applyFill="1" applyAlignment="1">
      <alignment horizontal="left" vertical="center"/>
    </xf>
    <xf numFmtId="177" fontId="17" fillId="0" borderId="0" xfId="59" applyNumberFormat="1" applyFont="1" applyFill="1" applyAlignment="1">
      <alignment horizontal="left" vertical="center"/>
    </xf>
    <xf numFmtId="0" fontId="17" fillId="0" borderId="0" xfId="59" applyFont="1" applyFill="1" applyAlignment="1">
      <alignment horizontal="left" vertical="center"/>
    </xf>
    <xf numFmtId="177" fontId="17" fillId="0" borderId="0" xfId="59" applyNumberFormat="1" applyFont="1" applyFill="1" applyAlignment="1">
      <alignment horizontal="center" vertical="center" shrinkToFit="1"/>
    </xf>
    <xf numFmtId="182" fontId="17" fillId="0" borderId="0" xfId="59" applyNumberFormat="1" applyFont="1" applyFill="1" applyAlignment="1">
      <alignment horizontal="center" vertical="center" shrinkToFit="1"/>
    </xf>
    <xf numFmtId="0" fontId="10" fillId="0" borderId="1" xfId="0" applyFont="1" applyFill="1" applyBorder="1" applyAlignment="1">
      <alignment horizontal="center" wrapText="1"/>
    </xf>
    <xf numFmtId="0" fontId="18" fillId="0" borderId="1" xfId="59" applyFont="1" applyFill="1" applyBorder="1" applyAlignment="1">
      <alignment horizontal="center" vertical="center"/>
    </xf>
    <xf numFmtId="177" fontId="18" fillId="0" borderId="1" xfId="0" applyNumberFormat="1" applyFont="1" applyFill="1" applyBorder="1" applyAlignment="1">
      <alignment horizontal="center" vertical="center" wrapText="1"/>
    </xf>
    <xf numFmtId="177" fontId="33" fillId="0" borderId="1" xfId="59" applyNumberFormat="1" applyFont="1" applyFill="1" applyBorder="1" applyAlignment="1">
      <alignment horizontal="center" vertical="center"/>
    </xf>
    <xf numFmtId="0" fontId="33" fillId="0" borderId="1" xfId="59"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34" fillId="0" borderId="1" xfId="0" applyNumberFormat="1" applyFont="1" applyFill="1" applyBorder="1" applyAlignment="1" applyProtection="1">
      <alignment horizontal="left" vertical="center"/>
    </xf>
    <xf numFmtId="0" fontId="33" fillId="0" borderId="1" xfId="0" applyNumberFormat="1" applyFont="1" applyFill="1" applyBorder="1" applyAlignment="1" applyProtection="1">
      <alignment horizontal="left" vertical="center"/>
    </xf>
    <xf numFmtId="177" fontId="10" fillId="0" borderId="1" xfId="0" applyNumberFormat="1" applyFont="1" applyFill="1" applyBorder="1" applyAlignment="1">
      <alignment horizontal="right"/>
    </xf>
    <xf numFmtId="10" fontId="10" fillId="0" borderId="1" xfId="0" applyNumberFormat="1" applyFont="1" applyFill="1" applyBorder="1" applyAlignment="1">
      <alignment horizontal="right"/>
    </xf>
    <xf numFmtId="0" fontId="10" fillId="0" borderId="1" xfId="0" applyFont="1" applyFill="1" applyBorder="1" applyAlignment="1"/>
    <xf numFmtId="0" fontId="10"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xf>
    <xf numFmtId="0" fontId="0" fillId="0" borderId="0" xfId="0" applyAlignment="1">
      <alignment vertical="center" wrapText="1"/>
    </xf>
    <xf numFmtId="0" fontId="17" fillId="0" borderId="0" xfId="59" applyFont="1" applyFill="1" applyBorder="1" applyAlignment="1">
      <alignment horizontal="left" vertical="center"/>
    </xf>
    <xf numFmtId="182" fontId="17" fillId="0" borderId="0" xfId="59" applyNumberFormat="1" applyFont="1" applyFill="1" applyBorder="1" applyAlignment="1">
      <alignment horizontal="center" vertical="center" shrinkToFit="1"/>
    </xf>
    <xf numFmtId="0" fontId="10" fillId="0" borderId="1" xfId="0" applyFont="1" applyFill="1" applyBorder="1" applyAlignment="1">
      <alignment horizontal="center"/>
    </xf>
    <xf numFmtId="0" fontId="35" fillId="0" borderId="1" xfId="59" applyFont="1" applyFill="1" applyBorder="1" applyAlignment="1">
      <alignment horizontal="center" vertical="center"/>
    </xf>
    <xf numFmtId="177" fontId="35" fillId="0" borderId="1" xfId="59" applyNumberFormat="1" applyFont="1" applyFill="1" applyBorder="1" applyAlignment="1">
      <alignment horizontal="center" vertical="center"/>
    </xf>
    <xf numFmtId="177" fontId="14" fillId="0" borderId="1" xfId="57" applyNumberFormat="1" applyFont="1" applyFill="1" applyBorder="1" applyAlignment="1" applyProtection="1">
      <alignment horizontal="right" vertical="center"/>
    </xf>
    <xf numFmtId="177" fontId="14" fillId="0" borderId="1" xfId="57" applyNumberFormat="1" applyFont="1" applyFill="1" applyBorder="1" applyAlignment="1">
      <alignment horizontal="right" vertical="center"/>
    </xf>
    <xf numFmtId="177" fontId="10" fillId="0" borderId="1" xfId="18" applyNumberFormat="1" applyFont="1" applyFill="1" applyBorder="1" applyAlignment="1" applyProtection="1">
      <alignment horizontal="right" vertical="center"/>
    </xf>
    <xf numFmtId="0" fontId="5" fillId="0" borderId="0" xfId="0" applyFont="1" applyAlignment="1">
      <alignment horizontal="center" vertical="center"/>
    </xf>
    <xf numFmtId="0" fontId="0" fillId="0" borderId="3" xfId="0" applyFont="1" applyBorder="1" applyAlignment="1">
      <alignment vertical="top" wrapText="1"/>
    </xf>
    <xf numFmtId="0" fontId="0" fillId="0" borderId="5" xfId="0" applyBorder="1" applyAlignment="1">
      <alignment vertical="top" wrapText="1"/>
    </xf>
    <xf numFmtId="0" fontId="0" fillId="0" borderId="1" xfId="0" applyBorder="1" applyAlignment="1">
      <alignment vertical="center" wrapText="1"/>
    </xf>
    <xf numFmtId="0" fontId="36" fillId="0" borderId="0" xfId="0" applyFont="1" applyAlignment="1">
      <alignment horizontal="center" vertical="center"/>
    </xf>
    <xf numFmtId="0" fontId="0" fillId="0" borderId="1" xfId="0" applyNumberFormat="1" applyBorder="1" applyAlignment="1">
      <alignmen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84"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标题 1" xfId="21" builtinId="16"/>
    <cellStyle name="常规_2011省本级基金预算表（草案，提供预算处）"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样式 1" xfId="53"/>
    <cellStyle name="常规_表格(附件一)修改（正式）元月13日s" xfId="54"/>
    <cellStyle name="常规_2007.12（送人大） 2 3" xfId="55"/>
    <cellStyle name="常规_表格(附件一)修改（正式）元月13日s 2 3" xfId="56"/>
    <cellStyle name="千位分隔 2" xfId="57"/>
    <cellStyle name="常规 4" xfId="58"/>
    <cellStyle name="常规_2007.12（送人大）" xfId="59"/>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4</xdr:row>
      <xdr:rowOff>0</xdr:rowOff>
    </xdr:from>
    <xdr:to>
      <xdr:col>7</xdr:col>
      <xdr:colOff>123825</xdr:colOff>
      <xdr:row>5</xdr:row>
      <xdr:rowOff>0</xdr:rowOff>
    </xdr:to>
    <xdr:pic>
      <xdr:nvPicPr>
        <xdr:cNvPr id="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9"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1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5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6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7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7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7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7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7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7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7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77"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78"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79"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80"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81"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82"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83"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84"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9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9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9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9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9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9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9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9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9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9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09"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10"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11"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12"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13"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14"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15"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16"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17"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18"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19"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20"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21"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22"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23"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24"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25"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26"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27"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28"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29"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0"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1"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2"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3"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4"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5"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6"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3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3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3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49"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50"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51"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52"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53"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54"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55"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156"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5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5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5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16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16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7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7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7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7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7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1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1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1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1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1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1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2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2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2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2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28"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29"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30"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31"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3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3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3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3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3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3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3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3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6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6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6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6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264"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265"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266"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267"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26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26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27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27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27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27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274"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275"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27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27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27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27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9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9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9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9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9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9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9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9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9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9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0"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1"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2"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3"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4"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5"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6"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7"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8"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9"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10"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11"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1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1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1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1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1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319"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32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2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2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2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2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2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2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2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2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2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3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3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3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3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3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3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3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3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3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3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4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4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4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4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4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4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4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4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4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4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5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5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5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5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5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5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5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5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5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5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6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6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6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6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6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7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7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7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7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7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7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7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7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7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8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8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8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8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8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8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8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8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8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8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9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9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9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9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9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9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9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9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9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9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40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40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40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40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40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40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40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40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40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40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41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11"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12"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13"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14"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15"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16"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17"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18"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2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2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2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2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426"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427"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2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2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3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3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3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3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3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3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3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3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3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3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4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4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4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4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4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4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4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4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4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4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5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5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5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5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5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5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5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5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5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5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6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6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6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6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6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6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6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6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6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6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7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7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7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7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7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7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7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7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7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7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8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8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8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8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8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8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8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8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8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8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490"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491"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492"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493"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9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9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9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9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9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9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0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0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0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0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0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0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0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0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0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0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1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1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1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1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1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1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1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1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1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1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2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2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2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2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2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2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526"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527"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528"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529"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3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3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3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3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34"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35"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3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3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3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3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4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4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54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54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54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54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54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54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54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54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55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55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55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55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55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55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55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55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55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55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56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56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56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56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56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56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6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6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6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6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7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7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7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7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7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7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57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7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7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7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8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8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8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8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8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8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8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58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8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8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9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9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9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9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9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9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59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59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0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0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02"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0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0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0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0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0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0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0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1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1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1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1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1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1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1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1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1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1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64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64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65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65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65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65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5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5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5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5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5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5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6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6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6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6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6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6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6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6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6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6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7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7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7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7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7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7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7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7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7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7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8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8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8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8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8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8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8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8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8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8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9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9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9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9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9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70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70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0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0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0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0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0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0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0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0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1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1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1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1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1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1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1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1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1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1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2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2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2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2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2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2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2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2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2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2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3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3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3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3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34"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35"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3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3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3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3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4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4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4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4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4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4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4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4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4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4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75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75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75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5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5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5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5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757"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58"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5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6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6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6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6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6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6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6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6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6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6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7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7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7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7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7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7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7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7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7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7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8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8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8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8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8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8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8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8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8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8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9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9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9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9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9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9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9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9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9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9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80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80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80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80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80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80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80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80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80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0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1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1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1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1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1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1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1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1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1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1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2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2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2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2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2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2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2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2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2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2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3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3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3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3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3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3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3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3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3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3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4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4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4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4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4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4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4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4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4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4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5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5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5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5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5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85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85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85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85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85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86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86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86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86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86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86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86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86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86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86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87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87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87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87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87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87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87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87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87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87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88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881"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882"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883"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884"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885"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886"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887"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888"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889"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890"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891"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892"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89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89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89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89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89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89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89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90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90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90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90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90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90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90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90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0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0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1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1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912"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91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1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1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1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1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1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1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2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2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2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2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2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2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2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2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2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2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3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3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3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3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3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3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3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3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3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3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4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4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4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4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4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4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4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4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4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4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5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5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5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5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5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5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95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95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95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95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96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96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96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96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964"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965"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966"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967"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96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96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97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97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97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97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97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97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97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97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97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97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98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98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98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98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98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98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98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98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98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98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99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99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99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99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99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99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99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99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99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99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00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00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00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00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00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00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00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00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00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00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01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01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01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01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01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1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1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1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1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1019"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102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2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2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2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2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2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2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2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2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2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3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3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3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3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3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3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3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3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3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3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4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4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4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4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4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4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4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4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4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4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5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5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5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5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5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5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5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5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5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5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6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6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6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06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06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06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06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06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06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06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07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7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7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7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7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7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7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7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7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7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8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8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8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8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8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8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8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8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8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8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9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9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9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9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09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095"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096"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097"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098"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09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10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10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10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10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10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10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10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10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10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10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11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11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11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11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11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11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11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11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11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1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2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2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2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2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2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2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2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2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2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2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3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3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3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3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3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3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3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3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3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3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4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4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4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4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4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4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4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4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4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4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5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5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5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5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5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5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5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5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5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5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6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6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6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6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6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16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16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16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16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16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17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17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17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17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117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117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17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17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17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17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18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18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18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18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18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18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18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18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18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18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19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19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19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19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19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19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19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19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19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19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20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20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20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20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20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20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20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20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20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20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21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21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21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21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21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21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21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21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21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21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22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22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22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22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22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22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2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2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2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2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3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3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3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3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3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3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3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3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3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3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4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4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4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4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4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4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4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4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4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4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5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5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5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5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5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5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5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5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5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5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6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6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6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6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6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6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6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6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6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6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7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7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27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27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27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27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27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27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27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27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28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28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28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28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28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28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28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28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28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28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29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29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29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29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29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29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29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29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29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29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30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30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0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0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04"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05"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0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0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0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0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1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1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1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31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31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31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31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31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31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31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32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32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32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32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32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2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2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2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2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1329"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133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3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3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3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3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3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3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3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3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3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4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4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4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4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4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4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4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4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4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4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5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5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5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5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5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5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5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5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5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5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6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6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6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6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6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6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6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6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6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6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7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7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7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37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37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37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37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37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37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37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38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38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38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38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38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38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38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38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38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38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39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39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39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39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39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39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39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39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39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39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40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40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40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40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40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40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40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40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40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40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41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41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41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41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41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41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41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41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41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41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42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42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42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42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42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42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42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42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42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2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3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3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3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3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3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3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3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3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3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3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4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4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4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4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4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4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4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4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4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4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5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5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5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453"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454"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455"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456"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457"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458"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459"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460"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461"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462"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463"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1464"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6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6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6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6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6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7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7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7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7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7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47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47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47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47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47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48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48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48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48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148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148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48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48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48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48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49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49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49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49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49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49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49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49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49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49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0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0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0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0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0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0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0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0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0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0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1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1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1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1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1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1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1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1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1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1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2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2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2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2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2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2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2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2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2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2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53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53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53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53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53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53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536"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537"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538"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539"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54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54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54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54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54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54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54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54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54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54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55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55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55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55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55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55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55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55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55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55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56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56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56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56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56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56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56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56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56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56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57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57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57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57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57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57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57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57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57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57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58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58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58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58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58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58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58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8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8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8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9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159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1592"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9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9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9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9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9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59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59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0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0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0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0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0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0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0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0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0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0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1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1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1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1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1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1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1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1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1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1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2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2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2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2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2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2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2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2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2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2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3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3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3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3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3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63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63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63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63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63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64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64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64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4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4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4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4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4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4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4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5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5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5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5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5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5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5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5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5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5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6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6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6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6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6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6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6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667"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668"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669"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670"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7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7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7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7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7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7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7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7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7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8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8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8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8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8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8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8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8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8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68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69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69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69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69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69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69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69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69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69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69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0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0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0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0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0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0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0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0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0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0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1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1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1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1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1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1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1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1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1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1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2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2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2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2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2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2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2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2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2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29"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30"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31"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32"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33"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34"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35"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36"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1737"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1738"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73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4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74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4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4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4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4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4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4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4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4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5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5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5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5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5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175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1756"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5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5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75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6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76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6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76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6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6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6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6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6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6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7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7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7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7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7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7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7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77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7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77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8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8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8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8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8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8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8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8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8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8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9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79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79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179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179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9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9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79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79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79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0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0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0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80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80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80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80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80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80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80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81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81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81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81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81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81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81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81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1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1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2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2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1822"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182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2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2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2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2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2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2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3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3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3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3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3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3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3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3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3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3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4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4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4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4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4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4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4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4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4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4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5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5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5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5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5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5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5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5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5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5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6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6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6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6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6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6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86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86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86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86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87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87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87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87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87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87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87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87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87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87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88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88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88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88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88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88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88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88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88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88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89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89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89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89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89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89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89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89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89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89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90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90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90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90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90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90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90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90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90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90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91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91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91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91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914"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915"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916"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917"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918"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919"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920"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1921"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92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92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92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2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2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2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2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1929"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193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3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3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3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3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3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3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3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3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3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4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4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4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4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4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4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4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4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4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4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5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5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5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5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5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5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5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5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5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5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6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6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6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6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6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6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6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6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6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6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7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7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7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197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197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97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97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97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97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197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198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981"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982"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983"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984"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985"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986"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987"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988"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989"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990"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991"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1992"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99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99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99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99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99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199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199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0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0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0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0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0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0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0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0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0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0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1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1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1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1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1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1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1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017"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018"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019"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020"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2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2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2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2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2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2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2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2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02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03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03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3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3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3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3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2036"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2037"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3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3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4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4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4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4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4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4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4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4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4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4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5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5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5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5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5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5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5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5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5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5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6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6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6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6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6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6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6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6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6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6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7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7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7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7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7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7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7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7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7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7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08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08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08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08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08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08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08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08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8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8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9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9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9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9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9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9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9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9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09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09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0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0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0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0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0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0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0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0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0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0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1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1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11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11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11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1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1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1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1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2119"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212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2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2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2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2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2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2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2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2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2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3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3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3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3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3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3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3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3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3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3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4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4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4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4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4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4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4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4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4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4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5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5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5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5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5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5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5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5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5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5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6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6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6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16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16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16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16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16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16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16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17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7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7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7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7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175"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176"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177"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178"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179"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180"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181"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182"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8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8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8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8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8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8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8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9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9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9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9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9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9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9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9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19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19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0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20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0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20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0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20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0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20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0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20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1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21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1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21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1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21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1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21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1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21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22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22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2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2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2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2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2226"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2227"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2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2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3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3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3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3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3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3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3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3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3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3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4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4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4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4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4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4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4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4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4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4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5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5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5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5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5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5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5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5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5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5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6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6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6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6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6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6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6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6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6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6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27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27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27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27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27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27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27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27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27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27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28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28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28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28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28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28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28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28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28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28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29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29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29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29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29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9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29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9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29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29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30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30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30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30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30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30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30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30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30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30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31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31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31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31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31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31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31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31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318"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319"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320"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321"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322"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323"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324"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325"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32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32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32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2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3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3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3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233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233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3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3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3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3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3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4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4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4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4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4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4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4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4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4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4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5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5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5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5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5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5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5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5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5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5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6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6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6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6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6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6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6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6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6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6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7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7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7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7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7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7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7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37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37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37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38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38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38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38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38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385"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386"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387"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388"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389"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390"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391"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392"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393"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394"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395"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396"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39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39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39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0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0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0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0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0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0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0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0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0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0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1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1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1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13"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14"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1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1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1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1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1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2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421"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422"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423"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424"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25"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26"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27"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28"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29"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30"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31"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32"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43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43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43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3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3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3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3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244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244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4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4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4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4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4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4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4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4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5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5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5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5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5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5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5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5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5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5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6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6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6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6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6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6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6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6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6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6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7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7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7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7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7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7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7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7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7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7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8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8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8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8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48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48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48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48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48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48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49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49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9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9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9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9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9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9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49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49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0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0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0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0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0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0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0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0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0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0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1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1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1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1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1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1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51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51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51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1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2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2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2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252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2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2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2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2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2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2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3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3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3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3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3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3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3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3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3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3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4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4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4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4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4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4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4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4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4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4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5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5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5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5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5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5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5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5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5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5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6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6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6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6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6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6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56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56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56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56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57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57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57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57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7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7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7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7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57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57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58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58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58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58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58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58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8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8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8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8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9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9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9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9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9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9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9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9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59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59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60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60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60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60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60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60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60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60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60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60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61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61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61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61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61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61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61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61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61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61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62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62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2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2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2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2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2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2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2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62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3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63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3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63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3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63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3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3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3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3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4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4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4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4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264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264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4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4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64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4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65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5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65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5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5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5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5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5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5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5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6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6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6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266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266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6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6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66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6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66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7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67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7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7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7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7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7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7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7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7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8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8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68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8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68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8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68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8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68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8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9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9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9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9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69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9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69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2697"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2698"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69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0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0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0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0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0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0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0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70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70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70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71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71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71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71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71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71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2716"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2717"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1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1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2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2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2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2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2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2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72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72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72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72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73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73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73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73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73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3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3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3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3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2739"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274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4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4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4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4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4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4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4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4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4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5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5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5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5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5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5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5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5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5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5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6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6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6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6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6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6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6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6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6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6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7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7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7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7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7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7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7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7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7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7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8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8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8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78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78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78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78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278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78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278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79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79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79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79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79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79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79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79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79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79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80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80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80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80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80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80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80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80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80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80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81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81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81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81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81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81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81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81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81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81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82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82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82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82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82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82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826"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827"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828"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829"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83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83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83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83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83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83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83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83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3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3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4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4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4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4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4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4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4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4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4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4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5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5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5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5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5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5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5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5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5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5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6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6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2862"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2863"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2864"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2865"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6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6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6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6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7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7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7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7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7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7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87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87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2878"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2879"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2880"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2881"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2882"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2883"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2884"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2885"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88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88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88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88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289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289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89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89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89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89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89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89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89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89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0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0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0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0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0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0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0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0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0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0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1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1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1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1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1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1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1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1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1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1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2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2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2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2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2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2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2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2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2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2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3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3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3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3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293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293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3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3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3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3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4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4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4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4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4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4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4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4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94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94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95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295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5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5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5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5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5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5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5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5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6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6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6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6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6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6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6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6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6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6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7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7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972"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973"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974"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2975"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7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7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7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7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8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8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298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298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98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98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98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98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98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98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99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99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99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99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99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99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99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99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299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299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00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00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00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00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00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00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00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00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08"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09"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10"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11"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01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01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01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01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01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01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01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01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02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02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02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02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24"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25"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26"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27"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28"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29"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30"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031"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3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3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3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3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3036"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3037"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3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3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4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4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4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4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4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4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4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4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4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4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5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5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5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5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5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5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5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5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5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5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6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6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6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6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6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6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6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6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6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6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7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7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7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7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7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7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7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7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7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7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308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308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08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08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08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08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08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08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08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08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09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09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09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09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309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309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309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309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09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09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10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10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10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10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10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10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10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10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10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10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11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11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11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11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11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11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11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11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3118"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3119"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3120"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3121"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12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12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12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12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12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12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312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312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3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3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3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3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3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3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3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3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3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3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4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4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4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4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4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4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4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4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4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4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5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5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5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5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154"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155"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156"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157"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5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5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60"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61"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6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6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6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6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6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6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3168"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3169"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170"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171"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172"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173"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174"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175"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176" name="Picture 1" descr="clip_image2"/>
        <xdr:cNvPicPr>
          <a:picLocks noChangeAspect="1" noChangeArrowheads="1"/>
        </xdr:cNvPicPr>
      </xdr:nvPicPr>
      <xdr:blipFill>
        <a:blip r:embed="rId2" cstate="print"/>
        <a:srcRect/>
        <a:stretch>
          <a:fillRect/>
        </a:stretch>
      </xdr:blipFill>
      <xdr:spPr>
        <a:xfrm>
          <a:off x="4505325" y="838200"/>
          <a:ext cx="609600" cy="3810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38100</xdr:rowOff>
    </xdr:to>
    <xdr:pic>
      <xdr:nvPicPr>
        <xdr:cNvPr id="3177" name="Picture 2" descr="clip_image2"/>
        <xdr:cNvPicPr>
          <a:picLocks noChangeAspect="1" noChangeArrowheads="1"/>
        </xdr:cNvPicPr>
      </xdr:nvPicPr>
      <xdr:blipFill>
        <a:blip r:embed="rId1" cstate="print"/>
        <a:srcRect/>
        <a:stretch>
          <a:fillRect/>
        </a:stretch>
      </xdr:blipFill>
      <xdr:spPr>
        <a:xfrm>
          <a:off x="4505325" y="838200"/>
          <a:ext cx="609600" cy="38100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7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7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18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8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8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18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8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8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18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8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8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18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9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9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19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9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9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19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9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9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19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19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0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0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0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0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0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0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0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0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0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0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1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1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1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1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1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1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1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1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1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1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2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2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2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2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2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2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2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2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2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2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3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3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3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3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3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3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3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3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3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3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4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4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4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4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4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4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4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4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4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4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5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5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5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5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5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5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5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5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5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5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6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6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6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6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6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6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6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6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6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6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7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7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7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7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7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7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7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7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7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7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8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8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8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8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8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8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8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8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8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8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9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9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9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9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9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9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9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29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9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29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0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0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0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0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0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0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0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0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0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0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1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1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1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1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1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1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1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1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1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1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2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2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2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2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2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2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2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2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2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2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3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3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3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3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3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3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3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3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3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3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4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4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4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4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4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4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4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4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4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4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5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5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5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5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5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5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5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5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5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5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6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6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6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6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6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6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6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6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6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6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7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7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7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7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7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7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7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7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7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7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8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8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8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8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8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8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8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8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8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8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9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9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9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9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9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9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9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9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39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39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0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0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0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0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0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0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0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0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0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0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1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1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1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1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1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1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1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1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1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1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2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2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2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2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2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2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2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2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2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2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3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3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3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3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3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3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3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3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3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3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4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4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4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4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4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4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4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4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4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4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5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5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5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5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5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5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5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5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5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5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6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6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6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6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6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6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6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6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6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6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7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7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7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7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7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7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7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7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7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7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8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8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8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8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8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8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8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8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8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8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9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9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9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9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9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9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9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9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49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49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0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0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0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0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0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0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0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0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0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0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1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1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1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1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1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1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1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1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1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1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2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2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2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2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2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2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2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2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2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2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3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3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3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3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3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3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3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3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3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3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4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4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4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4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4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4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4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4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4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4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5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5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5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5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5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5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5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5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5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5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6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6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6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6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6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6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6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6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6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6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7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7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7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7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7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7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7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7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7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7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8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8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8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8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8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8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8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8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8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8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9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9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9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9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9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9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9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59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9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59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0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0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0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0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0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0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0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0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0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0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1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1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1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1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1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1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1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1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1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1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2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2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2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2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2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2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2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2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2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2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3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3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3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3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3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3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3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3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3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3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4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4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4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4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4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4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4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4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4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4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5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5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5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5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5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5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5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5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5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5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6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6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6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6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6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6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6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6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6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6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7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7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7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7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7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7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7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7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7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7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8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8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8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8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8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8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8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8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8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8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9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9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9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9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9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9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9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9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69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69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0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0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0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0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0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0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0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0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0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0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1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1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1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1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1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1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1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1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1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1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2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2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2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2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2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2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2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2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2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2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3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3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3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3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3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3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3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3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3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3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4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4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4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4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4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4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4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4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4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4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5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5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5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5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5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5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5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5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5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5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6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6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6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6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6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6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6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6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6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6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7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7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7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7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7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7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7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7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7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7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8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8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8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8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8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8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8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8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8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8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9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9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9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9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9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9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9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9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79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79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0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0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0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0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0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0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0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0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0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0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1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1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1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1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1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1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1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1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1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1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2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2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2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2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2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2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2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2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2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2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3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3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3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3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3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3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3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3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3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3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4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4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4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4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4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4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4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4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4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4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5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5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5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5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5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5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5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5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5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5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6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6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6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6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6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6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6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6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6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6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7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7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7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7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7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7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7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7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7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7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8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8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8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8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8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8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8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8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8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8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9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9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9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9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9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9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9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89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9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89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0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0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0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0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0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0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0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0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0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0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1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1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1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1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1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1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1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1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1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1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2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2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2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2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2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2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2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2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2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2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3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3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3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3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3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3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3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3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3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3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4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4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4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4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4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4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4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4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4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4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5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5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5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5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5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5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5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5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5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5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6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6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6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6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6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6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6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6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6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6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7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7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7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7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7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7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7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7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7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7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8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8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8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8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8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8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8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8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8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8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9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9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9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9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9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9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9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9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399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399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0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0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0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0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0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0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0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0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0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0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1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1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1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1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1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1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1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1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1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1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2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2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2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2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2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2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2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2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2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2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3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3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3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3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3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3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3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3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3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3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4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4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4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4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4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4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4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4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4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4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5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5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5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5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5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5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5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5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5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5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6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6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6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6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6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6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6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6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6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6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7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7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7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7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7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7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7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7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7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7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8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8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8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8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8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8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8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8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8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8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9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9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9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9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9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9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9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9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09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09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0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0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0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0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0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0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0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0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0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0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1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1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1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1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1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1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1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1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1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1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2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2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2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2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2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2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2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2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2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2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3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3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3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3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3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3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3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3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3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3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4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4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4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4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4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4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4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4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4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4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5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5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5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5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5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5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5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5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5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5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6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6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6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6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6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6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6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6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6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6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7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7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7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7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7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7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7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7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7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7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8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8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8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8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8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8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8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8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8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8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9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9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9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9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9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9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9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19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9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19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0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0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0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0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0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0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0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0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0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0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1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1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1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1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1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1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1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1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1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1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2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2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2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2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2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2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2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2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2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2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3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3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3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3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3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3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3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3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3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3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4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4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4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4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4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4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4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4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4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4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5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5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5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5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5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5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5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5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5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5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6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6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6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6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6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6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6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6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6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6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7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7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7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7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7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7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7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7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7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7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8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8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8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8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8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8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8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8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8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8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9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9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9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9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9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9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9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9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29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29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0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0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0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0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0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0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0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0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0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0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1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1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1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1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1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1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1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1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1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1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2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2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2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2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2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2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2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2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2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2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3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3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3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3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3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3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3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3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38"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3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4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41"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4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4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44"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4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4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47"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4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4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50"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5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5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5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5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5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56"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5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5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59"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6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6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62"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4363"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6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6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66"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367"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6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6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7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7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7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7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7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7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7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7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7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7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8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8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8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8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38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38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38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38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38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38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39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39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9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9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9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9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9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9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9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39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0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0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0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0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0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0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0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0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0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0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1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1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1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1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1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1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1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1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1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1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2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2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2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2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24"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25"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2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2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2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2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3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3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3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3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34"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35"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3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3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3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3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4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4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4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4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4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4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4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4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4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4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5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5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5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5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5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45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5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5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5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5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6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6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6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46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46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465"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6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6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6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6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7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7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7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7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7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7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7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7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47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47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48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48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8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8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8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8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8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8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8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8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9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9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9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9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9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9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9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9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9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49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0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0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0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0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0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0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0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0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0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0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1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1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1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1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14"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15"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1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1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1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1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2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2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2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2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2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2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2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2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2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2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3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3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3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3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34"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35"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3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3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3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3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4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4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4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4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4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4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4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4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4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4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5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5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5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5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54"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55"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5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5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5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5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6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56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56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56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6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6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6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6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6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6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7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7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7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7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7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7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7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7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7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7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8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8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8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8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8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8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8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58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8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8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9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9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9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9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9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9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9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9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9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59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0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0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0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0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0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0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0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0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0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0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1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1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1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1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1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1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1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1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1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1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2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2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2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2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62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62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62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62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2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2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3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3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3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3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3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3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3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3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3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3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4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4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4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4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4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4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4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4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4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4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5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5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5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5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5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5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5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5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5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65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66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66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66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66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6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6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6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6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6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6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7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7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67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67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674"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675"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67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67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67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67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68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68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68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468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8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8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8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8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8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8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9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9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9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9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9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9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9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9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9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69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0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0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0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0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0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0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0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0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708"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709"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710"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4711"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1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1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1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1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1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1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1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1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2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2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2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2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2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2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2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2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2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2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3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3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3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3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3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3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3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3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3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3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4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4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4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4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4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4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4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4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4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4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5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5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5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5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5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5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5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5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5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75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6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6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6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6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6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6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6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6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6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6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7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7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7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7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7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7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7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7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7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7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8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8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8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8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8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8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8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8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8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8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9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9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9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9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9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9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9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9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9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79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0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0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0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0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0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0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0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0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0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0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1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1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1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1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1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1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1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1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1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1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2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2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2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2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2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2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2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2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2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2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3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3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3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3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3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3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3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3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3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3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4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4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4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4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4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4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4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4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4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4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5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5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5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5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5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85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5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5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5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5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6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6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6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6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6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6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6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6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6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6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7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7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7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7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7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7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7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7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7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7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8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8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8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8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8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8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8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8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8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8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9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9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9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9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9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9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9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9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9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89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0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0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0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0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490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490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0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0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0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0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1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1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1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1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1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1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1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1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1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1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2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2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2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2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2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2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92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92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492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492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3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3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3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3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3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3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3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3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3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3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4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4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4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4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4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4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4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4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4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4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5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5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5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5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5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5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5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5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5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5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6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6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6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6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6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6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6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6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6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6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7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7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7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497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497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497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7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7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7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7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8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8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8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8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8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8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8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8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8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8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9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9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9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9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499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499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9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9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9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499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0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0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0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0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0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0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0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0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0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0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1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1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1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1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1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1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1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1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1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1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02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02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02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02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2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2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2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2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2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2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3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3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3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3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3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3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3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3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3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3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4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4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4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4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4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4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4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4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4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4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5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5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5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5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5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5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5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5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5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5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6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6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6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6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6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6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6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6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6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6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7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7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7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7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7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7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7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7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7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7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8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8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8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8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8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8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8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8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8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8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9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09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9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9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9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9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9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9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9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09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0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0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0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0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0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0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0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0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0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0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1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1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1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1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1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1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1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1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1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1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2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2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2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2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2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2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2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2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2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2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3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3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3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3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3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3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3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3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3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3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4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4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4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4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4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4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4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4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4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4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5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5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5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5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5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5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5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5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5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5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6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6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6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6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6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6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6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6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6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6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7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7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7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7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7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7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7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7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7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7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8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8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8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8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8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8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8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18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8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8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9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9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9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9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9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9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9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9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9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19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0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0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0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0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0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0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0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0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0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0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1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1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1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1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1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1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1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1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1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1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2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2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2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2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2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2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2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2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2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2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3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3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3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3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3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23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3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3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3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3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4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4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4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4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4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4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4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4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4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4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5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5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5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5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5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5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5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5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5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5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6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6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6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6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6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6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6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6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6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6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7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7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7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7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7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7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7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7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7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7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8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8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8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28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528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528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28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28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28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28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29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29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29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29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29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29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29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29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29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29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30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30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30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30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30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30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30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30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30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30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1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1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1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1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1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1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1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1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1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1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2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2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2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2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2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2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2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2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2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2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3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3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3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3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3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3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3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3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3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3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4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4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4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4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4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4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4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4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4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4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5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5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5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35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535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535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35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35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35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35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36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36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36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36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36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36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36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36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36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36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37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37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37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37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37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37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7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7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7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7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8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8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8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8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8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8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8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8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8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8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9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9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9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9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9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9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9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9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9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39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40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40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40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40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0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0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0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0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0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0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1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1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1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1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1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1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1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1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1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1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2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2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2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2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2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2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2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2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2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2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3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3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3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3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3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3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3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3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3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3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4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4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4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4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4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4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4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4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4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4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5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5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5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5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5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5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5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5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5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5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6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6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6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6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6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6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6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6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6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6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7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47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7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7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7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7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7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7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7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7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8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8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8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8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8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8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8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8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8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8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9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9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9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9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9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9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9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9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9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49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0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0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0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0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0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0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0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0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0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0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1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1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1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1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1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1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1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1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1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1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52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52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52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52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2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2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2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2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2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2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3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3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3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3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3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3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3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3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3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3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54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54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54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54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54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54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54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54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4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4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5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5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5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5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5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5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5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5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5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5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6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6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6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6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56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56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56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56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56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56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57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57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5572"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557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57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57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57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57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57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57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58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58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8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8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8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8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8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8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8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8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9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9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9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9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59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59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59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59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9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59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0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0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0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0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0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0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0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0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0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0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1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1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1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1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1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1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1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1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61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61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62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62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2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2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2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2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2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2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2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2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3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3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3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3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3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3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3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3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3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3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4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4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4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4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4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4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4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4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4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4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5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5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5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5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5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5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5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5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5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5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6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6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6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6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6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6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66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66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66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66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7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7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7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7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7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7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7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7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7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7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8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8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8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8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8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8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8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8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8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8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9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9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9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9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9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9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9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9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9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69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0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0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70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70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70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70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0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0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0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0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1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1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1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1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1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1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1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1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1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1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2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2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72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72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72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72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72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72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72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72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3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3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3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3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3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3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3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3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3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3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4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4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4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4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4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4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74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74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74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74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75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75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75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75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575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575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75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75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75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75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76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76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76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76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6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6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6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6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6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6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7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7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7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7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7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7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77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77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77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77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8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8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8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8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8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8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8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8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8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8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9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9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9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9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9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9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9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9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9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79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80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80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80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80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0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0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0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0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0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0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1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1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1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1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1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1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1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1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1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1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2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2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2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2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2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2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2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2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2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2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3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3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3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3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3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3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3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3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3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3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4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4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4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4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4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4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4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4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84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84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85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85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5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5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5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5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5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5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5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5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6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6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6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6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6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6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6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6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6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6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7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7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7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7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7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7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7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7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7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7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8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8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8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88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88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88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88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88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88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88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89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89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5892"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589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89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89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89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89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89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89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0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0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5902"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590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0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0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0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0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0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0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1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1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1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1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1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1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1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1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1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1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592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592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2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2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2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2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2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2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2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2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593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593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3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3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3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3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3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3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3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3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4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4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4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4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4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4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4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4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4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4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5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5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5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5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5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5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5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5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5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5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96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96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96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96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96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96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596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596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96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96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97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97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97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97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974"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975"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97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97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97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597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98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98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982"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5983"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8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8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598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598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8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8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9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9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9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9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9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9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9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9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9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599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0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0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0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0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0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0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0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0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0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0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1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1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1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1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14"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15"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1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1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1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1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2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2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2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2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6024"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6025"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6026"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6027"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02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02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03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03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3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3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3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3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3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3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38"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39"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40"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41"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42"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43"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44"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45"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46" name="Picture 1" descr="clip_image2"/>
        <xdr:cNvPicPr>
          <a:picLocks noChangeAspect="1" noChangeArrowheads="1"/>
        </xdr:cNvPicPr>
      </xdr:nvPicPr>
      <xdr:blipFill>
        <a:blip r:embed="rId2" cstate="print"/>
        <a:srcRect/>
        <a:stretch>
          <a:fillRect/>
        </a:stretch>
      </xdr:blipFill>
      <xdr:spPr>
        <a:xfrm>
          <a:off x="4505325" y="838200"/>
          <a:ext cx="609600" cy="4762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133350</xdr:rowOff>
    </xdr:to>
    <xdr:pic>
      <xdr:nvPicPr>
        <xdr:cNvPr id="6047" name="Picture 2" descr="clip_image2"/>
        <xdr:cNvPicPr>
          <a:picLocks noChangeAspect="1" noChangeArrowheads="1"/>
        </xdr:cNvPicPr>
      </xdr:nvPicPr>
      <xdr:blipFill>
        <a:blip r:embed="rId1" cstate="print"/>
        <a:srcRect/>
        <a:stretch>
          <a:fillRect/>
        </a:stretch>
      </xdr:blipFill>
      <xdr:spPr>
        <a:xfrm>
          <a:off x="4505325" y="838200"/>
          <a:ext cx="609600" cy="4762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4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4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5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5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5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5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5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5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5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5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5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5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6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6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6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6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64"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65"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6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06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6068"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6069"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6070" name="Picture 1" descr="clip_image2"/>
        <xdr:cNvPicPr>
          <a:picLocks noChangeAspect="1" noChangeArrowheads="1"/>
        </xdr:cNvPicPr>
      </xdr:nvPicPr>
      <xdr:blipFill>
        <a:blip r:embed="rId2" cstate="print"/>
        <a:srcRect/>
        <a:stretch>
          <a:fillRect/>
        </a:stretch>
      </xdr:blipFill>
      <xdr:spPr>
        <a:xfrm>
          <a:off x="4505325" y="838200"/>
          <a:ext cx="609600" cy="7810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8</xdr:row>
      <xdr:rowOff>95250</xdr:rowOff>
    </xdr:to>
    <xdr:pic>
      <xdr:nvPicPr>
        <xdr:cNvPr id="6071" name="Picture 2" descr="clip_image2"/>
        <xdr:cNvPicPr>
          <a:picLocks noChangeAspect="1" noChangeArrowheads="1"/>
        </xdr:cNvPicPr>
      </xdr:nvPicPr>
      <xdr:blipFill>
        <a:blip r:embed="rId1" cstate="print"/>
        <a:srcRect/>
        <a:stretch>
          <a:fillRect/>
        </a:stretch>
      </xdr:blipFill>
      <xdr:spPr>
        <a:xfrm>
          <a:off x="4505325" y="838200"/>
          <a:ext cx="609600" cy="7810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6072"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6073"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123825</xdr:colOff>
      <xdr:row>5</xdr:row>
      <xdr:rowOff>0</xdr:rowOff>
    </xdr:to>
    <xdr:pic>
      <xdr:nvPicPr>
        <xdr:cNvPr id="6074" name="Picture 5" descr="clip_image14"/>
        <xdr:cNvPicPr>
          <a:picLocks noChangeAspect="1" noChangeArrowheads="1"/>
        </xdr:cNvPicPr>
      </xdr:nvPicPr>
      <xdr:blipFill>
        <a:blip r:embed="rId1" cstate="print"/>
        <a:srcRect/>
        <a:stretch>
          <a:fillRect/>
        </a:stretch>
      </xdr:blipFill>
      <xdr:spPr>
        <a:xfrm>
          <a:off x="7572375" y="838200"/>
          <a:ext cx="533400" cy="171450"/>
        </a:xfrm>
        <a:prstGeom prst="rect">
          <a:avLst/>
        </a:prstGeom>
        <a:noFill/>
      </xdr:spPr>
    </xdr:pic>
    <xdr:clientData/>
  </xdr:twoCellAnchor>
  <xdr:twoCellAnchor editAs="oneCell">
    <xdr:from>
      <xdr:col>6</xdr:col>
      <xdr:colOff>0</xdr:colOff>
      <xdr:row>4</xdr:row>
      <xdr:rowOff>0</xdr:rowOff>
    </xdr:from>
    <xdr:to>
      <xdr:col>7</xdr:col>
      <xdr:colOff>238125</xdr:colOff>
      <xdr:row>5</xdr:row>
      <xdr:rowOff>0</xdr:rowOff>
    </xdr:to>
    <xdr:pic>
      <xdr:nvPicPr>
        <xdr:cNvPr id="6075" name="Picture 5" descr="clip_image14"/>
        <xdr:cNvPicPr>
          <a:picLocks noChangeAspect="1" noChangeArrowheads="1"/>
        </xdr:cNvPicPr>
      </xdr:nvPicPr>
      <xdr:blipFill>
        <a:blip r:embed="rId1" cstate="print"/>
        <a:srcRect/>
        <a:stretch>
          <a:fillRect/>
        </a:stretch>
      </xdr:blipFill>
      <xdr:spPr>
        <a:xfrm>
          <a:off x="75723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7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7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7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7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8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8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8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8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8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8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8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8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8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8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9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9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9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9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9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9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9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9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09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09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10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10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10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10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10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10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10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10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08"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09"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10"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11"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12"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13"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14"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15"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16"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17"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18"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19"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20"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21"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22"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23"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24"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25"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26"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27"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28"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29"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30"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31"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32"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33"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34"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35"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36"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37"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38"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39"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40"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41"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42"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43"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44"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45"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46"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47"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48"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49"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50"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51"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52"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53"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54"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55"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56"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57"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58"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59"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60"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61"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62"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63"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64"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65"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66"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67"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68"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69"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70"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71"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72"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73"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74"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75"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76"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77"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78"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79"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80"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81"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82"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83"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84"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85"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86"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87"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88"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89"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90"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91"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92"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93"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94"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95"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96"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197"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98"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199"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00"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01"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02"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03"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04"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05"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06"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07"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08"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09"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10"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11"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12"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13"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14"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15"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16"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17"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18"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19"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20"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21"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22"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23"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24"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25"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26"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27"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28"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29"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30"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31"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32"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33"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34"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35"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36"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37"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38"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39"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40"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41"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42"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43"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44"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45"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46"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47"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48"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49"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123825</xdr:colOff>
      <xdr:row>0</xdr:row>
      <xdr:rowOff>171450</xdr:rowOff>
    </xdr:to>
    <xdr:pic>
      <xdr:nvPicPr>
        <xdr:cNvPr id="6250" name="Picture 5" descr="clip_image14"/>
        <xdr:cNvPicPr>
          <a:picLocks noChangeAspect="1" noChangeArrowheads="1"/>
        </xdr:cNvPicPr>
      </xdr:nvPicPr>
      <xdr:blipFill>
        <a:blip r:embed="rId1" cstate="print"/>
        <a:srcRect/>
        <a:stretch>
          <a:fillRect/>
        </a:stretch>
      </xdr:blipFill>
      <xdr:spPr>
        <a:xfrm>
          <a:off x="7572375" y="0"/>
          <a:ext cx="533400" cy="171450"/>
        </a:xfrm>
        <a:prstGeom prst="rect">
          <a:avLst/>
        </a:prstGeom>
        <a:noFill/>
      </xdr:spPr>
    </xdr:pic>
    <xdr:clientData/>
  </xdr:twoCellAnchor>
  <xdr:twoCellAnchor editAs="oneCell">
    <xdr:from>
      <xdr:col>6</xdr:col>
      <xdr:colOff>0</xdr:colOff>
      <xdr:row>0</xdr:row>
      <xdr:rowOff>0</xdr:rowOff>
    </xdr:from>
    <xdr:to>
      <xdr:col>7</xdr:col>
      <xdr:colOff>238125</xdr:colOff>
      <xdr:row>0</xdr:row>
      <xdr:rowOff>171450</xdr:rowOff>
    </xdr:to>
    <xdr:pic>
      <xdr:nvPicPr>
        <xdr:cNvPr id="6251" name="Picture 5" descr="clip_image14"/>
        <xdr:cNvPicPr>
          <a:picLocks noChangeAspect="1" noChangeArrowheads="1"/>
        </xdr:cNvPicPr>
      </xdr:nvPicPr>
      <xdr:blipFill>
        <a:blip r:embed="rId1" cstate="print"/>
        <a:srcRect/>
        <a:stretch>
          <a:fillRect/>
        </a:stretch>
      </xdr:blipFill>
      <xdr:spPr>
        <a:xfrm>
          <a:off x="7572375" y="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5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5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5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5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256"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257"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5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5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6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6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6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6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6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6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6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6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6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6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27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27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7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7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7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7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7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7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7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7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8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8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8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8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28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28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8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8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8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8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9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9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9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9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9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9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29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29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298"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299"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0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0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0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0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0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0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0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0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0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0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1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1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312"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1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1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1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1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1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1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1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2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2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2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2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2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2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2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2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2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329"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33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3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3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3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3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3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3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3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3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3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4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4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4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4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4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4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4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4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4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4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5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5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5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5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5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5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5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5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5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5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6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6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6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6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6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6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6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6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6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6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7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7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7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7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7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7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7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7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7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7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8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8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8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8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8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8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8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8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8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8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9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9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9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9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9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39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396"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9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39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39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0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0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0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0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0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0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0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0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0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0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1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1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1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1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1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1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1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1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1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1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2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42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422"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2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2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2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2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2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2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2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3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3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3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3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3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3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3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3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3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3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4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4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4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4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4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4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4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4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4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4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5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5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5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5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5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5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5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5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5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5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6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6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6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46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46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6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6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6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6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6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7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7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7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7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7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7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7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7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7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7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8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8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8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8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8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8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8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8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8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8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9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9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9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9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9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9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9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9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49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49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0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0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0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0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0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0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0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0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0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509"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51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1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1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1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1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1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1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1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1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1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2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2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2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2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2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2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2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2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2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2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3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3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3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3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3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3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3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3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3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3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4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4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4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4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4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4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4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547"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548"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4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5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5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5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5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5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5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5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5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5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5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6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56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562"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6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6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6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6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6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6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6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7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7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7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7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7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7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7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7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7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7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8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8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8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8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8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8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8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8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8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8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9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9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9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9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9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9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9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9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59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59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0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0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0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0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0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0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0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0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0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0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1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1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1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1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1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1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1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1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1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1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2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2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2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62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62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2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2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2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2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2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3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3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3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3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3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3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3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3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3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3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4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4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4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4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4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4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4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4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4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4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5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5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5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5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5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5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5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5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5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5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6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66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662"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6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6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6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6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6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6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6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7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7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7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7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7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7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7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7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7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7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8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8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8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8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8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8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8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8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8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8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9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9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9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9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9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9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9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9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69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69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0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0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0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0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0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0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0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0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0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0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1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1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1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1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1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1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1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1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1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1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2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2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2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2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2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2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2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2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2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2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3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3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3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3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3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3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3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3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3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3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4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4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4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4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4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4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4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747"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748"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4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5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5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5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5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5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5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5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5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5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5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6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6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6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6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6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6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6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6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6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6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7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7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7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7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7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7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7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7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7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7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8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8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8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8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8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78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8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8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8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8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9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9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9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9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9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9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9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9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79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79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0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0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0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0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0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0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0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0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0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0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1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1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1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1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1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1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1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1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6818"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6819"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6820"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6821"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6822"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6823"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6824"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6825"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6826"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6827"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6828"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6829"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6830"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6831"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6832"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6833"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6834"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6835"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3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3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3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3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84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84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4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4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4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4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4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4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4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4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5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5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5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5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5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5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85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85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85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85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86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86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86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86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86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86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86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86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86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86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6870"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6871"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6872"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6873"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87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87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87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87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87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87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88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88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688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688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688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688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88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88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88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88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89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89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89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89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689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689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689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689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6898" name="Picture 1" descr="clip_image2"/>
        <xdr:cNvPicPr>
          <a:picLocks noChangeAspect="1" noChangeArrowheads="1"/>
        </xdr:cNvPicPr>
      </xdr:nvPicPr>
      <xdr:blipFill>
        <a:blip r:embed="rId2" cstate="print"/>
        <a:srcRect/>
        <a:stretch>
          <a:fillRect/>
        </a:stretch>
      </xdr:blipFill>
      <xdr:spPr>
        <a:xfrm>
          <a:off x="4505325" y="838200"/>
          <a:ext cx="609600" cy="3619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6899" name="Picture 2" descr="clip_image2"/>
        <xdr:cNvPicPr>
          <a:picLocks noChangeAspect="1" noChangeArrowheads="1"/>
        </xdr:cNvPicPr>
      </xdr:nvPicPr>
      <xdr:blipFill>
        <a:blip r:embed="rId1" cstate="print"/>
        <a:srcRect/>
        <a:stretch>
          <a:fillRect/>
        </a:stretch>
      </xdr:blipFill>
      <xdr:spPr>
        <a:xfrm>
          <a:off x="4505325" y="838200"/>
          <a:ext cx="609600" cy="3619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6900" name="Picture 1" descr="clip_image2"/>
        <xdr:cNvPicPr>
          <a:picLocks noChangeAspect="1" noChangeArrowheads="1"/>
        </xdr:cNvPicPr>
      </xdr:nvPicPr>
      <xdr:blipFill>
        <a:blip r:embed="rId2" cstate="print"/>
        <a:srcRect/>
        <a:stretch>
          <a:fillRect/>
        </a:stretch>
      </xdr:blipFill>
      <xdr:spPr>
        <a:xfrm>
          <a:off x="4505325" y="838200"/>
          <a:ext cx="609600" cy="3619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6901" name="Picture 2" descr="clip_image2"/>
        <xdr:cNvPicPr>
          <a:picLocks noChangeAspect="1" noChangeArrowheads="1"/>
        </xdr:cNvPicPr>
      </xdr:nvPicPr>
      <xdr:blipFill>
        <a:blip r:embed="rId1" cstate="print"/>
        <a:srcRect/>
        <a:stretch>
          <a:fillRect/>
        </a:stretch>
      </xdr:blipFill>
      <xdr:spPr>
        <a:xfrm>
          <a:off x="4505325" y="838200"/>
          <a:ext cx="609600" cy="3619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6902" name="Picture 1" descr="clip_image2"/>
        <xdr:cNvPicPr>
          <a:picLocks noChangeAspect="1" noChangeArrowheads="1"/>
        </xdr:cNvPicPr>
      </xdr:nvPicPr>
      <xdr:blipFill>
        <a:blip r:embed="rId2" cstate="print"/>
        <a:srcRect/>
        <a:stretch>
          <a:fillRect/>
        </a:stretch>
      </xdr:blipFill>
      <xdr:spPr>
        <a:xfrm>
          <a:off x="4505325" y="838200"/>
          <a:ext cx="609600" cy="3619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6903" name="Picture 2" descr="clip_image2"/>
        <xdr:cNvPicPr>
          <a:picLocks noChangeAspect="1" noChangeArrowheads="1"/>
        </xdr:cNvPicPr>
      </xdr:nvPicPr>
      <xdr:blipFill>
        <a:blip r:embed="rId1" cstate="print"/>
        <a:srcRect/>
        <a:stretch>
          <a:fillRect/>
        </a:stretch>
      </xdr:blipFill>
      <xdr:spPr>
        <a:xfrm>
          <a:off x="4505325" y="838200"/>
          <a:ext cx="609600" cy="3619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6904" name="Picture 1" descr="clip_image2"/>
        <xdr:cNvPicPr>
          <a:picLocks noChangeAspect="1" noChangeArrowheads="1"/>
        </xdr:cNvPicPr>
      </xdr:nvPicPr>
      <xdr:blipFill>
        <a:blip r:embed="rId2" cstate="print"/>
        <a:srcRect/>
        <a:stretch>
          <a:fillRect/>
        </a:stretch>
      </xdr:blipFill>
      <xdr:spPr>
        <a:xfrm>
          <a:off x="4505325" y="838200"/>
          <a:ext cx="609600" cy="3619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6905" name="Picture 2" descr="clip_image2"/>
        <xdr:cNvPicPr>
          <a:picLocks noChangeAspect="1" noChangeArrowheads="1"/>
        </xdr:cNvPicPr>
      </xdr:nvPicPr>
      <xdr:blipFill>
        <a:blip r:embed="rId1" cstate="print"/>
        <a:srcRect/>
        <a:stretch>
          <a:fillRect/>
        </a:stretch>
      </xdr:blipFill>
      <xdr:spPr>
        <a:xfrm>
          <a:off x="4505325" y="838200"/>
          <a:ext cx="609600" cy="3619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0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0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0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0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91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91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1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1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1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1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1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1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1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1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2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2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2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2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2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2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2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2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2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92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3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93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3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93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3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93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3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93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3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93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6940"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6941"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6942"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6943"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4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94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4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94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4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94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5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95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695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695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695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695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95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95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95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95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96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96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96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696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696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696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696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696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6968" name="Picture 1" descr="clip_image2"/>
        <xdr:cNvPicPr>
          <a:picLocks noChangeAspect="1" noChangeArrowheads="1"/>
        </xdr:cNvPicPr>
      </xdr:nvPicPr>
      <xdr:blipFill>
        <a:blip r:embed="rId2" cstate="print"/>
        <a:srcRect/>
        <a:stretch>
          <a:fillRect/>
        </a:stretch>
      </xdr:blipFill>
      <xdr:spPr>
        <a:xfrm>
          <a:off x="4505325" y="838200"/>
          <a:ext cx="609600" cy="3619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6969" name="Picture 2" descr="clip_image2"/>
        <xdr:cNvPicPr>
          <a:picLocks noChangeAspect="1" noChangeArrowheads="1"/>
        </xdr:cNvPicPr>
      </xdr:nvPicPr>
      <xdr:blipFill>
        <a:blip r:embed="rId1" cstate="print"/>
        <a:srcRect/>
        <a:stretch>
          <a:fillRect/>
        </a:stretch>
      </xdr:blipFill>
      <xdr:spPr>
        <a:xfrm>
          <a:off x="4505325" y="838200"/>
          <a:ext cx="609600" cy="3619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6970" name="Picture 1" descr="clip_image2"/>
        <xdr:cNvPicPr>
          <a:picLocks noChangeAspect="1" noChangeArrowheads="1"/>
        </xdr:cNvPicPr>
      </xdr:nvPicPr>
      <xdr:blipFill>
        <a:blip r:embed="rId2" cstate="print"/>
        <a:srcRect/>
        <a:stretch>
          <a:fillRect/>
        </a:stretch>
      </xdr:blipFill>
      <xdr:spPr>
        <a:xfrm>
          <a:off x="4505325" y="838200"/>
          <a:ext cx="609600" cy="3619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6971" name="Picture 2" descr="clip_image2"/>
        <xdr:cNvPicPr>
          <a:picLocks noChangeAspect="1" noChangeArrowheads="1"/>
        </xdr:cNvPicPr>
      </xdr:nvPicPr>
      <xdr:blipFill>
        <a:blip r:embed="rId1" cstate="print"/>
        <a:srcRect/>
        <a:stretch>
          <a:fillRect/>
        </a:stretch>
      </xdr:blipFill>
      <xdr:spPr>
        <a:xfrm>
          <a:off x="4505325" y="838200"/>
          <a:ext cx="609600" cy="3619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6972" name="Picture 1" descr="clip_image2"/>
        <xdr:cNvPicPr>
          <a:picLocks noChangeAspect="1" noChangeArrowheads="1"/>
        </xdr:cNvPicPr>
      </xdr:nvPicPr>
      <xdr:blipFill>
        <a:blip r:embed="rId2" cstate="print"/>
        <a:srcRect/>
        <a:stretch>
          <a:fillRect/>
        </a:stretch>
      </xdr:blipFill>
      <xdr:spPr>
        <a:xfrm>
          <a:off x="4505325" y="838200"/>
          <a:ext cx="609600" cy="3619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6973" name="Picture 2" descr="clip_image2"/>
        <xdr:cNvPicPr>
          <a:picLocks noChangeAspect="1" noChangeArrowheads="1"/>
        </xdr:cNvPicPr>
      </xdr:nvPicPr>
      <xdr:blipFill>
        <a:blip r:embed="rId1" cstate="print"/>
        <a:srcRect/>
        <a:stretch>
          <a:fillRect/>
        </a:stretch>
      </xdr:blipFill>
      <xdr:spPr>
        <a:xfrm>
          <a:off x="4505325" y="838200"/>
          <a:ext cx="609600" cy="3619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6974" name="Picture 1" descr="clip_image2"/>
        <xdr:cNvPicPr>
          <a:picLocks noChangeAspect="1" noChangeArrowheads="1"/>
        </xdr:cNvPicPr>
      </xdr:nvPicPr>
      <xdr:blipFill>
        <a:blip r:embed="rId2" cstate="print"/>
        <a:srcRect/>
        <a:stretch>
          <a:fillRect/>
        </a:stretch>
      </xdr:blipFill>
      <xdr:spPr>
        <a:xfrm>
          <a:off x="4505325" y="838200"/>
          <a:ext cx="609600" cy="3619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6975" name="Picture 2" descr="clip_image2"/>
        <xdr:cNvPicPr>
          <a:picLocks noChangeAspect="1" noChangeArrowheads="1"/>
        </xdr:cNvPicPr>
      </xdr:nvPicPr>
      <xdr:blipFill>
        <a:blip r:embed="rId1" cstate="print"/>
        <a:srcRect/>
        <a:stretch>
          <a:fillRect/>
        </a:stretch>
      </xdr:blipFill>
      <xdr:spPr>
        <a:xfrm>
          <a:off x="4505325" y="838200"/>
          <a:ext cx="609600" cy="3619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7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7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7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7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698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698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8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8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8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8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8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8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8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8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9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9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9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9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9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9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699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699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699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699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700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700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7002"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7003"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700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700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700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700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700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700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7010"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7011"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7012" name="Picture 1" descr="clip_image2"/>
        <xdr:cNvPicPr>
          <a:picLocks noChangeAspect="1" noChangeArrowheads="1"/>
        </xdr:cNvPicPr>
      </xdr:nvPicPr>
      <xdr:blipFill>
        <a:blip r:embed="rId2" cstate="print"/>
        <a:srcRect/>
        <a:stretch>
          <a:fillRect/>
        </a:stretch>
      </xdr:blipFill>
      <xdr:spPr>
        <a:xfrm>
          <a:off x="4505325" y="838200"/>
          <a:ext cx="609600" cy="2095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38100</xdr:rowOff>
    </xdr:to>
    <xdr:pic>
      <xdr:nvPicPr>
        <xdr:cNvPr id="7013" name="Picture 2" descr="clip_image2"/>
        <xdr:cNvPicPr>
          <a:picLocks noChangeAspect="1" noChangeArrowheads="1"/>
        </xdr:cNvPicPr>
      </xdr:nvPicPr>
      <xdr:blipFill>
        <a:blip r:embed="rId1" cstate="print"/>
        <a:srcRect/>
        <a:stretch>
          <a:fillRect/>
        </a:stretch>
      </xdr:blipFill>
      <xdr:spPr>
        <a:xfrm>
          <a:off x="4505325" y="838200"/>
          <a:ext cx="609600" cy="2095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7014"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7015"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7016"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7017"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7018"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7019"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0</xdr:rowOff>
    </xdr:to>
    <xdr:pic>
      <xdr:nvPicPr>
        <xdr:cNvPr id="7020" name="Picture 1" descr="clip_image2"/>
        <xdr:cNvPicPr>
          <a:picLocks noChangeAspect="1" noChangeArrowheads="1"/>
        </xdr:cNvPicPr>
      </xdr:nvPicPr>
      <xdr:blipFill>
        <a:blip r:embed="rId2" cstate="print"/>
        <a:srcRect/>
        <a:stretch>
          <a:fillRect/>
        </a:stretch>
      </xdr:blipFill>
      <xdr:spPr>
        <a:xfrm>
          <a:off x="4505325" y="838200"/>
          <a:ext cx="609600" cy="3429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0</xdr:rowOff>
    </xdr:to>
    <xdr:pic>
      <xdr:nvPicPr>
        <xdr:cNvPr id="7021" name="Picture 2" descr="clip_image2"/>
        <xdr:cNvPicPr>
          <a:picLocks noChangeAspect="1" noChangeArrowheads="1"/>
        </xdr:cNvPicPr>
      </xdr:nvPicPr>
      <xdr:blipFill>
        <a:blip r:embed="rId1" cstate="print"/>
        <a:srcRect/>
        <a:stretch>
          <a:fillRect/>
        </a:stretch>
      </xdr:blipFill>
      <xdr:spPr>
        <a:xfrm>
          <a:off x="4505325" y="838200"/>
          <a:ext cx="609600" cy="3429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022"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023"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02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02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026"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027"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028"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029"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030"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031"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032" name="Picture 1" descr="clip_image2"/>
        <xdr:cNvPicPr>
          <a:picLocks noChangeAspect="1" noChangeArrowheads="1"/>
        </xdr:cNvPicPr>
      </xdr:nvPicPr>
      <xdr:blipFill>
        <a:blip r:embed="rId2" cstate="print"/>
        <a:srcRect/>
        <a:stretch>
          <a:fillRect/>
        </a:stretch>
      </xdr:blipFill>
      <xdr:spPr>
        <a:xfrm>
          <a:off x="4505325" y="838200"/>
          <a:ext cx="609600" cy="64770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133350</xdr:rowOff>
    </xdr:to>
    <xdr:pic>
      <xdr:nvPicPr>
        <xdr:cNvPr id="7033" name="Picture 2" descr="clip_image2"/>
        <xdr:cNvPicPr>
          <a:picLocks noChangeAspect="1" noChangeArrowheads="1"/>
        </xdr:cNvPicPr>
      </xdr:nvPicPr>
      <xdr:blipFill>
        <a:blip r:embed="rId1" cstate="print"/>
        <a:srcRect/>
        <a:stretch>
          <a:fillRect/>
        </a:stretch>
      </xdr:blipFill>
      <xdr:spPr>
        <a:xfrm>
          <a:off x="4505325" y="838200"/>
          <a:ext cx="609600" cy="64770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034"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035"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7</xdr:row>
      <xdr:rowOff>0</xdr:rowOff>
    </xdr:to>
    <xdr:pic>
      <xdr:nvPicPr>
        <xdr:cNvPr id="7036" name="Picture 1" descr="clip_image2"/>
        <xdr:cNvPicPr>
          <a:picLocks noChangeAspect="1" noChangeArrowheads="1"/>
        </xdr:cNvPicPr>
      </xdr:nvPicPr>
      <xdr:blipFill>
        <a:blip r:embed="rId2" cstate="print"/>
        <a:srcRect/>
        <a:stretch>
          <a:fillRect/>
        </a:stretch>
      </xdr:blipFill>
      <xdr:spPr>
        <a:xfrm>
          <a:off x="4505325" y="838200"/>
          <a:ext cx="609600" cy="5143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7</xdr:row>
      <xdr:rowOff>0</xdr:rowOff>
    </xdr:to>
    <xdr:pic>
      <xdr:nvPicPr>
        <xdr:cNvPr id="7037" name="Picture 2" descr="clip_image2"/>
        <xdr:cNvPicPr>
          <a:picLocks noChangeAspect="1" noChangeArrowheads="1"/>
        </xdr:cNvPicPr>
      </xdr:nvPicPr>
      <xdr:blipFill>
        <a:blip r:embed="rId1" cstate="print"/>
        <a:srcRect/>
        <a:stretch>
          <a:fillRect/>
        </a:stretch>
      </xdr:blipFill>
      <xdr:spPr>
        <a:xfrm>
          <a:off x="4505325" y="838200"/>
          <a:ext cx="609600" cy="5143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7038" name="Picture 1" descr="clip_image2"/>
        <xdr:cNvPicPr>
          <a:picLocks noChangeAspect="1" noChangeArrowheads="1"/>
        </xdr:cNvPicPr>
      </xdr:nvPicPr>
      <xdr:blipFill>
        <a:blip r:embed="rId2" cstate="print"/>
        <a:srcRect/>
        <a:stretch>
          <a:fillRect/>
        </a:stretch>
      </xdr:blipFill>
      <xdr:spPr>
        <a:xfrm>
          <a:off x="4505325" y="838200"/>
          <a:ext cx="609600" cy="3619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7039" name="Picture 2" descr="clip_image2"/>
        <xdr:cNvPicPr>
          <a:picLocks noChangeAspect="1" noChangeArrowheads="1"/>
        </xdr:cNvPicPr>
      </xdr:nvPicPr>
      <xdr:blipFill>
        <a:blip r:embed="rId1" cstate="print"/>
        <a:srcRect/>
        <a:stretch>
          <a:fillRect/>
        </a:stretch>
      </xdr:blipFill>
      <xdr:spPr>
        <a:xfrm>
          <a:off x="4505325" y="838200"/>
          <a:ext cx="609600" cy="3619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7040" name="Picture 1" descr="clip_image2"/>
        <xdr:cNvPicPr>
          <a:picLocks noChangeAspect="1" noChangeArrowheads="1"/>
        </xdr:cNvPicPr>
      </xdr:nvPicPr>
      <xdr:blipFill>
        <a:blip r:embed="rId2" cstate="print"/>
        <a:srcRect/>
        <a:stretch>
          <a:fillRect/>
        </a:stretch>
      </xdr:blipFill>
      <xdr:spPr>
        <a:xfrm>
          <a:off x="4505325" y="838200"/>
          <a:ext cx="609600" cy="3619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7041" name="Picture 2" descr="clip_image2"/>
        <xdr:cNvPicPr>
          <a:picLocks noChangeAspect="1" noChangeArrowheads="1"/>
        </xdr:cNvPicPr>
      </xdr:nvPicPr>
      <xdr:blipFill>
        <a:blip r:embed="rId1" cstate="print"/>
        <a:srcRect/>
        <a:stretch>
          <a:fillRect/>
        </a:stretch>
      </xdr:blipFill>
      <xdr:spPr>
        <a:xfrm>
          <a:off x="4505325" y="838200"/>
          <a:ext cx="609600" cy="3619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7042" name="Picture 1" descr="clip_image2"/>
        <xdr:cNvPicPr>
          <a:picLocks noChangeAspect="1" noChangeArrowheads="1"/>
        </xdr:cNvPicPr>
      </xdr:nvPicPr>
      <xdr:blipFill>
        <a:blip r:embed="rId2" cstate="print"/>
        <a:srcRect/>
        <a:stretch>
          <a:fillRect/>
        </a:stretch>
      </xdr:blipFill>
      <xdr:spPr>
        <a:xfrm>
          <a:off x="4505325" y="838200"/>
          <a:ext cx="609600" cy="3619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7043" name="Picture 2" descr="clip_image2"/>
        <xdr:cNvPicPr>
          <a:picLocks noChangeAspect="1" noChangeArrowheads="1"/>
        </xdr:cNvPicPr>
      </xdr:nvPicPr>
      <xdr:blipFill>
        <a:blip r:embed="rId1" cstate="print"/>
        <a:srcRect/>
        <a:stretch>
          <a:fillRect/>
        </a:stretch>
      </xdr:blipFill>
      <xdr:spPr>
        <a:xfrm>
          <a:off x="4505325" y="838200"/>
          <a:ext cx="609600" cy="361950"/>
        </a:xfrm>
        <a:prstGeom prst="rect">
          <a:avLst/>
        </a:prstGeom>
        <a:noFill/>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7044" name="Picture 1" descr="clip_image2"/>
        <xdr:cNvPicPr>
          <a:picLocks noChangeAspect="1" noChangeArrowheads="1"/>
        </xdr:cNvPicPr>
      </xdr:nvPicPr>
      <xdr:blipFill>
        <a:blip r:embed="rId2" cstate="print"/>
        <a:srcRect/>
        <a:stretch>
          <a:fillRect/>
        </a:stretch>
      </xdr:blipFill>
      <xdr:spPr>
        <a:xfrm>
          <a:off x="4505325" y="838200"/>
          <a:ext cx="609600" cy="3619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6</xdr:row>
      <xdr:rowOff>19050</xdr:rowOff>
    </xdr:to>
    <xdr:pic>
      <xdr:nvPicPr>
        <xdr:cNvPr id="7045" name="Picture 2" descr="clip_image2"/>
        <xdr:cNvPicPr>
          <a:picLocks noChangeAspect="1" noChangeArrowheads="1"/>
        </xdr:cNvPicPr>
      </xdr:nvPicPr>
      <xdr:blipFill>
        <a:blip r:embed="rId1" cstate="print"/>
        <a:srcRect/>
        <a:stretch>
          <a:fillRect/>
        </a:stretch>
      </xdr:blipFill>
      <xdr:spPr>
        <a:xfrm>
          <a:off x="4505325" y="838200"/>
          <a:ext cx="609600" cy="3619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7046"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04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04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049"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050"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051"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052"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053"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054"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055"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056"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057"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058"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59"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60"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7061"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62"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63"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7064"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65"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66"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7067"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7068"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069"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07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07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07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07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07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07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07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07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07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07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08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08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82"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83"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7084"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85"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86"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7087"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88"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89"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7090"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91"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92"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7093"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94"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95"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7096"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97"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098"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7099"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100"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101"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7102"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103"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104"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38100</xdr:colOff>
      <xdr:row>4</xdr:row>
      <xdr:rowOff>0</xdr:rowOff>
    </xdr:from>
    <xdr:to>
      <xdr:col>7</xdr:col>
      <xdr:colOff>276225</xdr:colOff>
      <xdr:row>5</xdr:row>
      <xdr:rowOff>0</xdr:rowOff>
    </xdr:to>
    <xdr:pic>
      <xdr:nvPicPr>
        <xdr:cNvPr id="7105" name="Picture 5" descr="clip_image14"/>
        <xdr:cNvPicPr>
          <a:picLocks noChangeAspect="1" noChangeArrowheads="1"/>
        </xdr:cNvPicPr>
      </xdr:nvPicPr>
      <xdr:blipFill>
        <a:blip r:embed="rId1" cstate="print"/>
        <a:srcRect/>
        <a:stretch>
          <a:fillRect/>
        </a:stretch>
      </xdr:blipFill>
      <xdr:spPr>
        <a:xfrm>
          <a:off x="7610475" y="838200"/>
          <a:ext cx="6477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106"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107"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108"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109"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1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1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1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1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1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1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1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1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118"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119"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120"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6</xdr:col>
      <xdr:colOff>28575</xdr:colOff>
      <xdr:row>4</xdr:row>
      <xdr:rowOff>0</xdr:rowOff>
    </xdr:from>
    <xdr:to>
      <xdr:col>7</xdr:col>
      <xdr:colOff>152400</xdr:colOff>
      <xdr:row>5</xdr:row>
      <xdr:rowOff>0</xdr:rowOff>
    </xdr:to>
    <xdr:pic>
      <xdr:nvPicPr>
        <xdr:cNvPr id="7121" name="Picture 5" descr="clip_image14"/>
        <xdr:cNvPicPr>
          <a:picLocks noChangeAspect="1" noChangeArrowheads="1"/>
        </xdr:cNvPicPr>
      </xdr:nvPicPr>
      <xdr:blipFill>
        <a:blip r:embed="rId1" cstate="print"/>
        <a:srcRect/>
        <a:stretch>
          <a:fillRect/>
        </a:stretch>
      </xdr:blipFill>
      <xdr:spPr>
        <a:xfrm>
          <a:off x="7600950" y="838200"/>
          <a:ext cx="5334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2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2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2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2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2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2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2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2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3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3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3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3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3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3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3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3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3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3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4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4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4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4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4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4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4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4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4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4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5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5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5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5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5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5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5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5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5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5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6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6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6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6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6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6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6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6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6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6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7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7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7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7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7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7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7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7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7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7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8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8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8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8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8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8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8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8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8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8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719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19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9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9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9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9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9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9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19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19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0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0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0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0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720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20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0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0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0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0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1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1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1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1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1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1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1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1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1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1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2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2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2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2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2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2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7226"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227"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2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2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3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3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3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3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3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3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3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3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3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3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4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4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4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4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4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4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4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4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4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4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5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5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7252"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25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5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5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5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5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5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5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6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6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6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6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6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6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7266"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267"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6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6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7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7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7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7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7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7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7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7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7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7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8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8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8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8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8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8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8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8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7288"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289"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9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9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9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9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9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9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9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9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29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29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0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0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0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0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0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0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0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0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0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0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1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1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1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1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1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1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1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1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1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1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2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2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2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2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2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2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2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2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2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2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3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3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3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3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3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3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3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3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3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3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4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4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4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4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4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4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4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4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48"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49"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50"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51"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52"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53"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54"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55"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4</xdr:col>
      <xdr:colOff>0</xdr:colOff>
      <xdr:row>4</xdr:row>
      <xdr:rowOff>0</xdr:rowOff>
    </xdr:from>
    <xdr:to>
      <xdr:col>4</xdr:col>
      <xdr:colOff>609600</xdr:colOff>
      <xdr:row>5</xdr:row>
      <xdr:rowOff>0</xdr:rowOff>
    </xdr:to>
    <xdr:pic>
      <xdr:nvPicPr>
        <xdr:cNvPr id="7356" name="Picture 1" descr="clip_image2"/>
        <xdr:cNvPicPr>
          <a:picLocks noChangeAspect="1" noChangeArrowheads="1"/>
        </xdr:cNvPicPr>
      </xdr:nvPicPr>
      <xdr:blipFill>
        <a:blip r:embed="rId2" cstate="print"/>
        <a:srcRect/>
        <a:stretch>
          <a:fillRect/>
        </a:stretch>
      </xdr:blipFill>
      <xdr:spPr>
        <a:xfrm>
          <a:off x="4505325" y="838200"/>
          <a:ext cx="609600" cy="171450"/>
        </a:xfrm>
        <a:prstGeom prst="rect">
          <a:avLst/>
        </a:prstGeom>
        <a:noFill/>
        <a:ln w="9525">
          <a:noFill/>
          <a:miter lim="800000"/>
          <a:headEnd/>
          <a:tailEnd/>
        </a:ln>
      </xdr:spPr>
    </xdr:pic>
    <xdr:clientData/>
  </xdr:twoCellAnchor>
  <xdr:twoCellAnchor editAs="oneCell">
    <xdr:from>
      <xdr:col>4</xdr:col>
      <xdr:colOff>0</xdr:colOff>
      <xdr:row>4</xdr:row>
      <xdr:rowOff>0</xdr:rowOff>
    </xdr:from>
    <xdr:to>
      <xdr:col>4</xdr:col>
      <xdr:colOff>609600</xdr:colOff>
      <xdr:row>5</xdr:row>
      <xdr:rowOff>0</xdr:rowOff>
    </xdr:to>
    <xdr:pic>
      <xdr:nvPicPr>
        <xdr:cNvPr id="7357" name="Picture 2" descr="clip_image2"/>
        <xdr:cNvPicPr>
          <a:picLocks noChangeAspect="1" noChangeArrowheads="1"/>
        </xdr:cNvPicPr>
      </xdr:nvPicPr>
      <xdr:blipFill>
        <a:blip r:embed="rId1" cstate="print"/>
        <a:srcRect/>
        <a:stretch>
          <a:fillRect/>
        </a:stretch>
      </xdr:blipFill>
      <xdr:spPr>
        <a:xfrm>
          <a:off x="4505325" y="838200"/>
          <a:ext cx="609600" cy="171450"/>
        </a:xfrm>
        <a:prstGeom prst="rect">
          <a:avLst/>
        </a:prstGeom>
        <a:noFill/>
      </xdr:spPr>
    </xdr:pic>
    <xdr:clientData/>
  </xdr:twoCellAnchor>
  <xdr:twoCellAnchor editAs="oneCell">
    <xdr:from>
      <xdr:col>5</xdr:col>
      <xdr:colOff>0</xdr:colOff>
      <xdr:row>4</xdr:row>
      <xdr:rowOff>0</xdr:rowOff>
    </xdr:from>
    <xdr:to>
      <xdr:col>5</xdr:col>
      <xdr:colOff>685800</xdr:colOff>
      <xdr:row>5</xdr:row>
      <xdr:rowOff>0</xdr:rowOff>
    </xdr:to>
    <xdr:pic>
      <xdr:nvPicPr>
        <xdr:cNvPr id="7358"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59"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6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6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62"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6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6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6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66"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67"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68"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69"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7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7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72"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7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7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7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76"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77"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78"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79"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8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8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82"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8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8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85"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86"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87"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88"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89"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90"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91"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92"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93"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685800</xdr:colOff>
      <xdr:row>5</xdr:row>
      <xdr:rowOff>0</xdr:rowOff>
    </xdr:to>
    <xdr:pic>
      <xdr:nvPicPr>
        <xdr:cNvPr id="7394" name="Picture 711" descr="clip_image10"/>
        <xdr:cNvPicPr>
          <a:picLocks noChangeAspect="1" noChangeArrowheads="1"/>
        </xdr:cNvPicPr>
      </xdr:nvPicPr>
      <xdr:blipFill>
        <a:blip r:embed="rId1" cstate="print"/>
        <a:srcRect/>
        <a:stretch>
          <a:fillRect/>
        </a:stretch>
      </xdr:blipFill>
      <xdr:spPr>
        <a:xfrm>
          <a:off x="6305550" y="838200"/>
          <a:ext cx="685800" cy="171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2:A3"/>
  <sheetViews>
    <sheetView workbookViewId="0">
      <selection activeCell="A3" sqref="A3"/>
    </sheetView>
  </sheetViews>
  <sheetFormatPr defaultColWidth="9" defaultRowHeight="13.5" outlineLevelRow="2"/>
  <cols>
    <col min="1" max="1" width="65.375" customWidth="1"/>
  </cols>
  <sheetData>
    <row r="2" ht="99" customHeight="1" spans="1:1">
      <c r="A2" s="199" t="s">
        <v>0</v>
      </c>
    </row>
    <row r="3" ht="168" customHeight="1" spans="1:1">
      <c r="A3" s="200" t="s">
        <v>1</v>
      </c>
    </row>
  </sheetData>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A3"/>
  <sheetViews>
    <sheetView workbookViewId="0">
      <selection activeCell="A10" sqref="A10"/>
    </sheetView>
  </sheetViews>
  <sheetFormatPr defaultColWidth="9" defaultRowHeight="13.5" outlineLevelRow="2"/>
  <cols>
    <col min="1" max="1" width="61" customWidth="1"/>
  </cols>
  <sheetData>
    <row r="1" ht="63.95" customHeight="1" spans="1:1">
      <c r="A1" s="1" t="s">
        <v>2</v>
      </c>
    </row>
    <row r="3" ht="108" customHeight="1" spans="1:1">
      <c r="A3" s="198" t="s">
        <v>3</v>
      </c>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J3" sqref="J3"/>
    </sheetView>
  </sheetViews>
  <sheetFormatPr defaultColWidth="9" defaultRowHeight="13.5" outlineLevelRow="2"/>
  <cols>
    <col min="1" max="1" width="56.5" customWidth="1"/>
  </cols>
  <sheetData>
    <row r="1" ht="86.25" customHeight="1" spans="1:1">
      <c r="A1" s="195" t="s">
        <v>4</v>
      </c>
    </row>
    <row r="2" customHeight="1" spans="1:1">
      <c r="A2" s="196" t="s">
        <v>5</v>
      </c>
    </row>
    <row r="3" s="186" customFormat="1" ht="124.5" customHeight="1" spans="1:1">
      <c r="A3" s="197"/>
    </row>
  </sheetData>
  <mergeCells count="1">
    <mergeCell ref="A2:A3"/>
  </mergeCells>
  <pageMargins left="0.75" right="0.75" top="1" bottom="1"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7"/>
  <sheetViews>
    <sheetView workbookViewId="0">
      <selection activeCell="K22" sqref="K22"/>
    </sheetView>
  </sheetViews>
  <sheetFormatPr defaultColWidth="9" defaultRowHeight="14.25"/>
  <cols>
    <col min="1" max="1" width="10.875" style="84" customWidth="1"/>
    <col min="2" max="2" width="31.5" style="84" customWidth="1"/>
    <col min="3" max="3" width="9.875" style="143" customWidth="1"/>
    <col min="4" max="4" width="11.125" style="143" customWidth="1"/>
    <col min="5" max="5" width="12.625" style="84"/>
    <col min="6" max="6" width="11.25" style="143" customWidth="1"/>
    <col min="7" max="7" width="11.5" style="84"/>
    <col min="8" max="8" width="12.625" style="84"/>
    <col min="9" max="16384" width="9" style="84"/>
  </cols>
  <sheetData>
    <row r="1" s="84" customFormat="1" spans="3:6">
      <c r="C1" s="143"/>
      <c r="D1" s="143"/>
      <c r="F1" s="143"/>
    </row>
    <row r="2" ht="22.5" spans="2:7">
      <c r="B2" s="162" t="s">
        <v>6</v>
      </c>
      <c r="C2" s="163"/>
      <c r="D2" s="163"/>
      <c r="E2" s="162"/>
      <c r="F2" s="163"/>
      <c r="G2" s="162"/>
    </row>
    <row r="3" s="186" customFormat="1" ht="15" spans="1:16384">
      <c r="A3" s="84"/>
      <c r="B3" s="187"/>
      <c r="C3" s="165"/>
      <c r="D3" s="166"/>
      <c r="E3" s="167"/>
      <c r="F3" s="166"/>
      <c r="G3" s="188" t="s">
        <v>7</v>
      </c>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c r="NX3" s="84"/>
      <c r="NY3" s="84"/>
      <c r="NZ3" s="84"/>
      <c r="OA3" s="84"/>
      <c r="OB3" s="84"/>
      <c r="OC3" s="84"/>
      <c r="OD3" s="84"/>
      <c r="OE3" s="84"/>
      <c r="OF3" s="84"/>
      <c r="OG3" s="84"/>
      <c r="OH3" s="84"/>
      <c r="OI3" s="84"/>
      <c r="OJ3" s="84"/>
      <c r="OK3" s="84"/>
      <c r="OL3" s="84"/>
      <c r="OM3" s="84"/>
      <c r="ON3" s="84"/>
      <c r="OO3" s="84"/>
      <c r="OP3" s="84"/>
      <c r="OQ3" s="84"/>
      <c r="OR3" s="84"/>
      <c r="OS3" s="84"/>
      <c r="OT3" s="84"/>
      <c r="OU3" s="84"/>
      <c r="OV3" s="84"/>
      <c r="OW3" s="84"/>
      <c r="OX3" s="84"/>
      <c r="OY3" s="84"/>
      <c r="OZ3" s="84"/>
      <c r="PA3" s="84"/>
      <c r="PB3" s="84"/>
      <c r="PC3" s="84"/>
      <c r="PD3" s="84"/>
      <c r="PE3" s="84"/>
      <c r="PF3" s="84"/>
      <c r="PG3" s="84"/>
      <c r="PH3" s="84"/>
      <c r="PI3" s="84"/>
      <c r="PJ3" s="84"/>
      <c r="PK3" s="84"/>
      <c r="PL3" s="84"/>
      <c r="PM3" s="84"/>
      <c r="PN3" s="84"/>
      <c r="PO3" s="84"/>
      <c r="PP3" s="84"/>
      <c r="PQ3" s="84"/>
      <c r="PR3" s="84"/>
      <c r="PS3" s="84"/>
      <c r="PT3" s="84"/>
      <c r="PU3" s="84"/>
      <c r="PV3" s="84"/>
      <c r="PW3" s="84"/>
      <c r="PX3" s="84"/>
      <c r="PY3" s="84"/>
      <c r="PZ3" s="84"/>
      <c r="QA3" s="84"/>
      <c r="QB3" s="84"/>
      <c r="QC3" s="84"/>
      <c r="QD3" s="84"/>
      <c r="QE3" s="84"/>
      <c r="QF3" s="84"/>
      <c r="QG3" s="84"/>
      <c r="QH3" s="84"/>
      <c r="QI3" s="84"/>
      <c r="QJ3" s="84"/>
      <c r="QK3" s="84"/>
      <c r="QL3" s="84"/>
      <c r="QM3" s="84"/>
      <c r="QN3" s="84"/>
      <c r="QO3" s="84"/>
      <c r="QP3" s="84"/>
      <c r="QQ3" s="84"/>
      <c r="QR3" s="84"/>
      <c r="QS3" s="84"/>
      <c r="QT3" s="84"/>
      <c r="QU3" s="84"/>
      <c r="QV3" s="84"/>
      <c r="QW3" s="84"/>
      <c r="QX3" s="84"/>
      <c r="QY3" s="84"/>
      <c r="QZ3" s="84"/>
      <c r="RA3" s="84"/>
      <c r="RB3" s="84"/>
      <c r="RC3" s="84"/>
      <c r="RD3" s="84"/>
      <c r="RE3" s="84"/>
      <c r="RF3" s="84"/>
      <c r="RG3" s="84"/>
      <c r="RH3" s="84"/>
      <c r="RI3" s="84"/>
      <c r="RJ3" s="84"/>
      <c r="RK3" s="84"/>
      <c r="RL3" s="84"/>
      <c r="RM3" s="84"/>
      <c r="RN3" s="84"/>
      <c r="RO3" s="84"/>
      <c r="RP3" s="84"/>
      <c r="RQ3" s="84"/>
      <c r="RR3" s="84"/>
      <c r="RS3" s="84"/>
      <c r="RT3" s="84"/>
      <c r="RU3" s="84"/>
      <c r="RV3" s="84"/>
      <c r="RW3" s="84"/>
      <c r="RX3" s="84"/>
      <c r="RY3" s="84"/>
      <c r="RZ3" s="84"/>
      <c r="SA3" s="84"/>
      <c r="SB3" s="84"/>
      <c r="SC3" s="84"/>
      <c r="SD3" s="84"/>
      <c r="SE3" s="84"/>
      <c r="SF3" s="84"/>
      <c r="SG3" s="84"/>
      <c r="SH3" s="84"/>
      <c r="SI3" s="84"/>
      <c r="SJ3" s="84"/>
      <c r="SK3" s="84"/>
      <c r="SL3" s="84"/>
      <c r="SM3" s="84"/>
      <c r="SN3" s="84"/>
      <c r="SO3" s="84"/>
      <c r="SP3" s="84"/>
      <c r="SQ3" s="84"/>
      <c r="SR3" s="84"/>
      <c r="SS3" s="84"/>
      <c r="ST3" s="84"/>
      <c r="SU3" s="84"/>
      <c r="SV3" s="84"/>
      <c r="SW3" s="84"/>
      <c r="SX3" s="84"/>
      <c r="SY3" s="84"/>
      <c r="SZ3" s="84"/>
      <c r="TA3" s="84"/>
      <c r="TB3" s="84"/>
      <c r="TC3" s="84"/>
      <c r="TD3" s="84"/>
      <c r="TE3" s="84"/>
      <c r="TF3" s="84"/>
      <c r="TG3" s="84"/>
      <c r="TH3" s="84"/>
      <c r="TI3" s="84"/>
      <c r="TJ3" s="84"/>
      <c r="TK3" s="84"/>
      <c r="TL3" s="84"/>
      <c r="TM3" s="84"/>
      <c r="TN3" s="84"/>
      <c r="TO3" s="84"/>
      <c r="TP3" s="84"/>
      <c r="TQ3" s="84"/>
      <c r="TR3" s="84"/>
      <c r="TS3" s="84"/>
      <c r="TT3" s="84"/>
      <c r="TU3" s="84"/>
      <c r="TV3" s="84"/>
      <c r="TW3" s="84"/>
      <c r="TX3" s="84"/>
      <c r="TY3" s="84"/>
      <c r="TZ3" s="84"/>
      <c r="UA3" s="84"/>
      <c r="UB3" s="84"/>
      <c r="UC3" s="84"/>
      <c r="UD3" s="84"/>
      <c r="UE3" s="84"/>
      <c r="UF3" s="84"/>
      <c r="UG3" s="84"/>
      <c r="UH3" s="84"/>
      <c r="UI3" s="84"/>
      <c r="UJ3" s="84"/>
      <c r="UK3" s="84"/>
      <c r="UL3" s="84"/>
      <c r="UM3" s="84"/>
      <c r="UN3" s="84"/>
      <c r="UO3" s="84"/>
      <c r="UP3" s="84"/>
      <c r="UQ3" s="84"/>
      <c r="UR3" s="84"/>
      <c r="US3" s="84"/>
      <c r="UT3" s="84"/>
      <c r="UU3" s="84"/>
      <c r="UV3" s="84"/>
      <c r="UW3" s="84"/>
      <c r="UX3" s="84"/>
      <c r="UY3" s="84"/>
      <c r="UZ3" s="84"/>
      <c r="VA3" s="84"/>
      <c r="VB3" s="84"/>
      <c r="VC3" s="84"/>
      <c r="VD3" s="84"/>
      <c r="VE3" s="84"/>
      <c r="VF3" s="84"/>
      <c r="VG3" s="84"/>
      <c r="VH3" s="84"/>
      <c r="VI3" s="84"/>
      <c r="VJ3" s="84"/>
      <c r="VK3" s="84"/>
      <c r="VL3" s="84"/>
      <c r="VM3" s="84"/>
      <c r="VN3" s="84"/>
      <c r="VO3" s="84"/>
      <c r="VP3" s="84"/>
      <c r="VQ3" s="84"/>
      <c r="VR3" s="84"/>
      <c r="VS3" s="84"/>
      <c r="VT3" s="84"/>
      <c r="VU3" s="84"/>
      <c r="VV3" s="84"/>
      <c r="VW3" s="84"/>
      <c r="VX3" s="84"/>
      <c r="VY3" s="84"/>
      <c r="VZ3" s="84"/>
      <c r="WA3" s="84"/>
      <c r="WB3" s="84"/>
      <c r="WC3" s="84"/>
      <c r="WD3" s="84"/>
      <c r="WE3" s="84"/>
      <c r="WF3" s="84"/>
      <c r="WG3" s="84"/>
      <c r="WH3" s="84"/>
      <c r="WI3" s="84"/>
      <c r="WJ3" s="84"/>
      <c r="WK3" s="84"/>
      <c r="WL3" s="84"/>
      <c r="WM3" s="84"/>
      <c r="WN3" s="84"/>
      <c r="WO3" s="84"/>
      <c r="WP3" s="84"/>
      <c r="WQ3" s="84"/>
      <c r="WR3" s="84"/>
      <c r="WS3" s="84"/>
      <c r="WT3" s="84"/>
      <c r="WU3" s="84"/>
      <c r="WV3" s="84"/>
      <c r="WW3" s="84"/>
      <c r="WX3" s="84"/>
      <c r="WY3" s="84"/>
      <c r="WZ3" s="84"/>
      <c r="XA3" s="84"/>
      <c r="XB3" s="84"/>
      <c r="XC3" s="84"/>
      <c r="XD3" s="84"/>
      <c r="XE3" s="84"/>
      <c r="XF3" s="84"/>
      <c r="XG3" s="84"/>
      <c r="XH3" s="84"/>
      <c r="XI3" s="84"/>
      <c r="XJ3" s="84"/>
      <c r="XK3" s="84"/>
      <c r="XL3" s="84"/>
      <c r="XM3" s="84"/>
      <c r="XN3" s="84"/>
      <c r="XO3" s="84"/>
      <c r="XP3" s="84"/>
      <c r="XQ3" s="84"/>
      <c r="XR3" s="84"/>
      <c r="XS3" s="84"/>
      <c r="XT3" s="84"/>
      <c r="XU3" s="84"/>
      <c r="XV3" s="84"/>
      <c r="XW3" s="84"/>
      <c r="XX3" s="84"/>
      <c r="XY3" s="84"/>
      <c r="XZ3" s="84"/>
      <c r="YA3" s="84"/>
      <c r="YB3" s="84"/>
      <c r="YC3" s="84"/>
      <c r="YD3" s="84"/>
      <c r="YE3" s="84"/>
      <c r="YF3" s="84"/>
      <c r="YG3" s="84"/>
      <c r="YH3" s="84"/>
      <c r="YI3" s="84"/>
      <c r="YJ3" s="84"/>
      <c r="YK3" s="84"/>
      <c r="YL3" s="84"/>
      <c r="YM3" s="84"/>
      <c r="YN3" s="84"/>
      <c r="YO3" s="84"/>
      <c r="YP3" s="84"/>
      <c r="YQ3" s="84"/>
      <c r="YR3" s="84"/>
      <c r="YS3" s="84"/>
      <c r="YT3" s="84"/>
      <c r="YU3" s="84"/>
      <c r="YV3" s="84"/>
      <c r="YW3" s="84"/>
      <c r="YX3" s="84"/>
      <c r="YY3" s="84"/>
      <c r="YZ3" s="84"/>
      <c r="ZA3" s="84"/>
      <c r="ZB3" s="84"/>
      <c r="ZC3" s="84"/>
      <c r="ZD3" s="84"/>
      <c r="ZE3" s="84"/>
      <c r="ZF3" s="84"/>
      <c r="ZG3" s="84"/>
      <c r="ZH3" s="84"/>
      <c r="ZI3" s="84"/>
      <c r="ZJ3" s="84"/>
      <c r="ZK3" s="84"/>
      <c r="ZL3" s="84"/>
      <c r="ZM3" s="84"/>
      <c r="ZN3" s="84"/>
      <c r="ZO3" s="84"/>
      <c r="ZP3" s="84"/>
      <c r="ZQ3" s="84"/>
      <c r="ZR3" s="84"/>
      <c r="ZS3" s="84"/>
      <c r="ZT3" s="84"/>
      <c r="ZU3" s="84"/>
      <c r="ZV3" s="84"/>
      <c r="ZW3" s="84"/>
      <c r="ZX3" s="84"/>
      <c r="ZY3" s="84"/>
      <c r="ZZ3" s="84"/>
      <c r="AAA3" s="84"/>
      <c r="AAB3" s="84"/>
      <c r="AAC3" s="84"/>
      <c r="AAD3" s="84"/>
      <c r="AAE3" s="84"/>
      <c r="AAF3" s="84"/>
      <c r="AAG3" s="84"/>
      <c r="AAH3" s="84"/>
      <c r="AAI3" s="84"/>
      <c r="AAJ3" s="84"/>
      <c r="AAK3" s="84"/>
      <c r="AAL3" s="84"/>
      <c r="AAM3" s="84"/>
      <c r="AAN3" s="84"/>
      <c r="AAO3" s="84"/>
      <c r="AAP3" s="84"/>
      <c r="AAQ3" s="84"/>
      <c r="AAR3" s="84"/>
      <c r="AAS3" s="84"/>
      <c r="AAT3" s="84"/>
      <c r="AAU3" s="84"/>
      <c r="AAV3" s="84"/>
      <c r="AAW3" s="84"/>
      <c r="AAX3" s="84"/>
      <c r="AAY3" s="84"/>
      <c r="AAZ3" s="84"/>
      <c r="ABA3" s="84"/>
      <c r="ABB3" s="84"/>
      <c r="ABC3" s="84"/>
      <c r="ABD3" s="84"/>
      <c r="ABE3" s="84"/>
      <c r="ABF3" s="84"/>
      <c r="ABG3" s="84"/>
      <c r="ABH3" s="84"/>
      <c r="ABI3" s="84"/>
      <c r="ABJ3" s="84"/>
      <c r="ABK3" s="84"/>
      <c r="ABL3" s="84"/>
      <c r="ABM3" s="84"/>
      <c r="ABN3" s="84"/>
      <c r="ABO3" s="84"/>
      <c r="ABP3" s="84"/>
      <c r="ABQ3" s="84"/>
      <c r="ABR3" s="84"/>
      <c r="ABS3" s="84"/>
      <c r="ABT3" s="84"/>
      <c r="ABU3" s="84"/>
      <c r="ABV3" s="84"/>
      <c r="ABW3" s="84"/>
      <c r="ABX3" s="84"/>
      <c r="ABY3" s="84"/>
      <c r="ABZ3" s="84"/>
      <c r="ACA3" s="84"/>
      <c r="ACB3" s="84"/>
      <c r="ACC3" s="84"/>
      <c r="ACD3" s="84"/>
      <c r="ACE3" s="84"/>
      <c r="ACF3" s="84"/>
      <c r="ACG3" s="84"/>
      <c r="ACH3" s="84"/>
      <c r="ACI3" s="84"/>
      <c r="ACJ3" s="84"/>
      <c r="ACK3" s="84"/>
      <c r="ACL3" s="84"/>
      <c r="ACM3" s="84"/>
      <c r="ACN3" s="84"/>
      <c r="ACO3" s="84"/>
      <c r="ACP3" s="84"/>
      <c r="ACQ3" s="84"/>
      <c r="ACR3" s="84"/>
      <c r="ACS3" s="84"/>
      <c r="ACT3" s="84"/>
      <c r="ACU3" s="84"/>
      <c r="ACV3" s="84"/>
      <c r="ACW3" s="84"/>
      <c r="ACX3" s="84"/>
      <c r="ACY3" s="84"/>
      <c r="ACZ3" s="84"/>
      <c r="ADA3" s="84"/>
      <c r="ADB3" s="84"/>
      <c r="ADC3" s="84"/>
      <c r="ADD3" s="84"/>
      <c r="ADE3" s="84"/>
      <c r="ADF3" s="84"/>
      <c r="ADG3" s="84"/>
      <c r="ADH3" s="84"/>
      <c r="ADI3" s="84"/>
      <c r="ADJ3" s="84"/>
      <c r="ADK3" s="84"/>
      <c r="ADL3" s="84"/>
      <c r="ADM3" s="84"/>
      <c r="ADN3" s="84"/>
      <c r="ADO3" s="84"/>
      <c r="ADP3" s="84"/>
      <c r="ADQ3" s="84"/>
      <c r="ADR3" s="84"/>
      <c r="ADS3" s="84"/>
      <c r="ADT3" s="84"/>
      <c r="ADU3" s="84"/>
      <c r="ADV3" s="84"/>
      <c r="ADW3" s="84"/>
      <c r="ADX3" s="84"/>
      <c r="ADY3" s="84"/>
      <c r="ADZ3" s="84"/>
      <c r="AEA3" s="84"/>
      <c r="AEB3" s="84"/>
      <c r="AEC3" s="84"/>
      <c r="AED3" s="84"/>
      <c r="AEE3" s="84"/>
      <c r="AEF3" s="84"/>
      <c r="AEG3" s="84"/>
      <c r="AEH3" s="84"/>
      <c r="AEI3" s="84"/>
      <c r="AEJ3" s="84"/>
      <c r="AEK3" s="84"/>
      <c r="AEL3" s="84"/>
      <c r="AEM3" s="84"/>
      <c r="AEN3" s="84"/>
      <c r="AEO3" s="84"/>
      <c r="AEP3" s="84"/>
      <c r="AEQ3" s="84"/>
      <c r="AER3" s="84"/>
      <c r="AES3" s="84"/>
      <c r="AET3" s="84"/>
      <c r="AEU3" s="84"/>
      <c r="AEV3" s="84"/>
      <c r="AEW3" s="84"/>
      <c r="AEX3" s="84"/>
      <c r="AEY3" s="84"/>
      <c r="AEZ3" s="84"/>
      <c r="AFA3" s="84"/>
      <c r="AFB3" s="84"/>
      <c r="AFC3" s="84"/>
      <c r="AFD3" s="84"/>
      <c r="AFE3" s="84"/>
      <c r="AFF3" s="84"/>
      <c r="AFG3" s="84"/>
      <c r="AFH3" s="84"/>
      <c r="AFI3" s="84"/>
      <c r="AFJ3" s="84"/>
      <c r="AFK3" s="84"/>
      <c r="AFL3" s="84"/>
      <c r="AFM3" s="84"/>
      <c r="AFN3" s="84"/>
      <c r="AFO3" s="84"/>
      <c r="AFP3" s="84"/>
      <c r="AFQ3" s="84"/>
      <c r="AFR3" s="84"/>
      <c r="AFS3" s="84"/>
      <c r="AFT3" s="84"/>
      <c r="AFU3" s="84"/>
      <c r="AFV3" s="84"/>
      <c r="AFW3" s="84"/>
      <c r="AFX3" s="84"/>
      <c r="AFY3" s="84"/>
      <c r="AFZ3" s="84"/>
      <c r="AGA3" s="84"/>
      <c r="AGB3" s="84"/>
      <c r="AGC3" s="84"/>
      <c r="AGD3" s="84"/>
      <c r="AGE3" s="84"/>
      <c r="AGF3" s="84"/>
      <c r="AGG3" s="84"/>
      <c r="AGH3" s="84"/>
      <c r="AGI3" s="84"/>
      <c r="AGJ3" s="84"/>
      <c r="AGK3" s="84"/>
      <c r="AGL3" s="84"/>
      <c r="AGM3" s="84"/>
      <c r="AGN3" s="84"/>
      <c r="AGO3" s="84"/>
      <c r="AGP3" s="84"/>
      <c r="AGQ3" s="84"/>
      <c r="AGR3" s="84"/>
      <c r="AGS3" s="84"/>
      <c r="AGT3" s="84"/>
      <c r="AGU3" s="84"/>
      <c r="AGV3" s="84"/>
      <c r="AGW3" s="84"/>
      <c r="AGX3" s="84"/>
      <c r="AGY3" s="84"/>
      <c r="AGZ3" s="84"/>
      <c r="AHA3" s="84"/>
      <c r="AHB3" s="84"/>
      <c r="AHC3" s="84"/>
      <c r="AHD3" s="84"/>
      <c r="AHE3" s="84"/>
      <c r="AHF3" s="84"/>
      <c r="AHG3" s="84"/>
      <c r="AHH3" s="84"/>
      <c r="AHI3" s="84"/>
      <c r="AHJ3" s="84"/>
      <c r="AHK3" s="84"/>
      <c r="AHL3" s="84"/>
      <c r="AHM3" s="84"/>
      <c r="AHN3" s="84"/>
      <c r="AHO3" s="84"/>
      <c r="AHP3" s="84"/>
      <c r="AHQ3" s="84"/>
      <c r="AHR3" s="84"/>
      <c r="AHS3" s="84"/>
      <c r="AHT3" s="84"/>
      <c r="AHU3" s="84"/>
      <c r="AHV3" s="84"/>
      <c r="AHW3" s="84"/>
      <c r="AHX3" s="84"/>
      <c r="AHY3" s="84"/>
      <c r="AHZ3" s="84"/>
      <c r="AIA3" s="84"/>
      <c r="AIB3" s="84"/>
      <c r="AIC3" s="84"/>
      <c r="AID3" s="84"/>
      <c r="AIE3" s="84"/>
      <c r="AIF3" s="84"/>
      <c r="AIG3" s="84"/>
      <c r="AIH3" s="84"/>
      <c r="AII3" s="84"/>
      <c r="AIJ3" s="84"/>
      <c r="AIK3" s="84"/>
      <c r="AIL3" s="84"/>
      <c r="AIM3" s="84"/>
      <c r="AIN3" s="84"/>
      <c r="AIO3" s="84"/>
      <c r="AIP3" s="84"/>
      <c r="AIQ3" s="84"/>
      <c r="AIR3" s="84"/>
      <c r="AIS3" s="84"/>
      <c r="AIT3" s="84"/>
      <c r="AIU3" s="84"/>
      <c r="AIV3" s="84"/>
      <c r="AIW3" s="84"/>
      <c r="AIX3" s="84"/>
      <c r="AIY3" s="84"/>
      <c r="AIZ3" s="84"/>
      <c r="AJA3" s="84"/>
      <c r="AJB3" s="84"/>
      <c r="AJC3" s="84"/>
      <c r="AJD3" s="84"/>
      <c r="AJE3" s="84"/>
      <c r="AJF3" s="84"/>
      <c r="AJG3" s="84"/>
      <c r="AJH3" s="84"/>
      <c r="AJI3" s="84"/>
      <c r="AJJ3" s="84"/>
      <c r="AJK3" s="84"/>
      <c r="AJL3" s="84"/>
      <c r="AJM3" s="84"/>
      <c r="AJN3" s="84"/>
      <c r="AJO3" s="84"/>
      <c r="AJP3" s="84"/>
      <c r="AJQ3" s="84"/>
      <c r="AJR3" s="84"/>
      <c r="AJS3" s="84"/>
      <c r="AJT3" s="84"/>
      <c r="AJU3" s="84"/>
      <c r="AJV3" s="84"/>
      <c r="AJW3" s="84"/>
      <c r="AJX3" s="84"/>
      <c r="AJY3" s="84"/>
      <c r="AJZ3" s="84"/>
      <c r="AKA3" s="84"/>
      <c r="AKB3" s="84"/>
      <c r="AKC3" s="84"/>
      <c r="AKD3" s="84"/>
      <c r="AKE3" s="84"/>
      <c r="AKF3" s="84"/>
      <c r="AKG3" s="84"/>
      <c r="AKH3" s="84"/>
      <c r="AKI3" s="84"/>
      <c r="AKJ3" s="84"/>
      <c r="AKK3" s="84"/>
      <c r="AKL3" s="84"/>
      <c r="AKM3" s="84"/>
      <c r="AKN3" s="84"/>
      <c r="AKO3" s="84"/>
      <c r="AKP3" s="84"/>
      <c r="AKQ3" s="84"/>
      <c r="AKR3" s="84"/>
      <c r="AKS3" s="84"/>
      <c r="AKT3" s="84"/>
      <c r="AKU3" s="84"/>
      <c r="AKV3" s="84"/>
      <c r="AKW3" s="84"/>
      <c r="AKX3" s="84"/>
      <c r="AKY3" s="84"/>
      <c r="AKZ3" s="84"/>
      <c r="ALA3" s="84"/>
      <c r="ALB3" s="84"/>
      <c r="ALC3" s="84"/>
      <c r="ALD3" s="84"/>
      <c r="ALE3" s="84"/>
      <c r="ALF3" s="84"/>
      <c r="ALG3" s="84"/>
      <c r="ALH3" s="84"/>
      <c r="ALI3" s="84"/>
      <c r="ALJ3" s="84"/>
      <c r="ALK3" s="84"/>
      <c r="ALL3" s="84"/>
      <c r="ALM3" s="84"/>
      <c r="ALN3" s="84"/>
      <c r="ALO3" s="84"/>
      <c r="ALP3" s="84"/>
      <c r="ALQ3" s="84"/>
      <c r="ALR3" s="84"/>
      <c r="ALS3" s="84"/>
      <c r="ALT3" s="84"/>
      <c r="ALU3" s="84"/>
      <c r="ALV3" s="84"/>
      <c r="ALW3" s="84"/>
      <c r="ALX3" s="84"/>
      <c r="ALY3" s="84"/>
      <c r="ALZ3" s="84"/>
      <c r="AMA3" s="84"/>
      <c r="AMB3" s="84"/>
      <c r="AMC3" s="84"/>
      <c r="AMD3" s="84"/>
      <c r="AME3" s="84"/>
      <c r="AMF3" s="84"/>
      <c r="AMG3" s="84"/>
      <c r="AMH3" s="84"/>
      <c r="AMI3" s="84"/>
      <c r="AMJ3" s="84"/>
      <c r="AMK3" s="84"/>
      <c r="AML3" s="84"/>
      <c r="AMM3" s="84"/>
      <c r="AMN3" s="84"/>
      <c r="AMO3" s="84"/>
      <c r="AMP3" s="84"/>
      <c r="AMQ3" s="84"/>
      <c r="AMR3" s="84"/>
      <c r="AMS3" s="84"/>
      <c r="AMT3" s="84"/>
      <c r="AMU3" s="84"/>
      <c r="AMV3" s="84"/>
      <c r="AMW3" s="84"/>
      <c r="AMX3" s="84"/>
      <c r="AMY3" s="84"/>
      <c r="AMZ3" s="84"/>
      <c r="ANA3" s="84"/>
      <c r="ANB3" s="84"/>
      <c r="ANC3" s="84"/>
      <c r="AND3" s="84"/>
      <c r="ANE3" s="84"/>
      <c r="ANF3" s="84"/>
      <c r="ANG3" s="84"/>
      <c r="ANH3" s="84"/>
      <c r="ANI3" s="84"/>
      <c r="ANJ3" s="84"/>
      <c r="ANK3" s="84"/>
      <c r="ANL3" s="84"/>
      <c r="ANM3" s="84"/>
      <c r="ANN3" s="84"/>
      <c r="ANO3" s="84"/>
      <c r="ANP3" s="84"/>
      <c r="ANQ3" s="84"/>
      <c r="ANR3" s="84"/>
      <c r="ANS3" s="84"/>
      <c r="ANT3" s="84"/>
      <c r="ANU3" s="84"/>
      <c r="ANV3" s="84"/>
      <c r="ANW3" s="84"/>
      <c r="ANX3" s="84"/>
      <c r="ANY3" s="84"/>
      <c r="ANZ3" s="84"/>
      <c r="AOA3" s="84"/>
      <c r="AOB3" s="84"/>
      <c r="AOC3" s="84"/>
      <c r="AOD3" s="84"/>
      <c r="AOE3" s="84"/>
      <c r="AOF3" s="84"/>
      <c r="AOG3" s="84"/>
      <c r="AOH3" s="84"/>
      <c r="AOI3" s="84"/>
      <c r="AOJ3" s="84"/>
      <c r="AOK3" s="84"/>
      <c r="AOL3" s="84"/>
      <c r="AOM3" s="84"/>
      <c r="AON3" s="84"/>
      <c r="AOO3" s="84"/>
      <c r="AOP3" s="84"/>
      <c r="AOQ3" s="84"/>
      <c r="AOR3" s="84"/>
      <c r="AOS3" s="84"/>
      <c r="AOT3" s="84"/>
      <c r="AOU3" s="84"/>
      <c r="AOV3" s="84"/>
      <c r="AOW3" s="84"/>
      <c r="AOX3" s="84"/>
      <c r="AOY3" s="84"/>
      <c r="AOZ3" s="84"/>
      <c r="APA3" s="84"/>
      <c r="APB3" s="84"/>
      <c r="APC3" s="84"/>
      <c r="APD3" s="84"/>
      <c r="APE3" s="84"/>
      <c r="APF3" s="84"/>
      <c r="APG3" s="84"/>
      <c r="APH3" s="84"/>
      <c r="API3" s="84"/>
      <c r="APJ3" s="84"/>
      <c r="APK3" s="84"/>
      <c r="APL3" s="84"/>
      <c r="APM3" s="84"/>
      <c r="APN3" s="84"/>
      <c r="APO3" s="84"/>
      <c r="APP3" s="84"/>
      <c r="APQ3" s="84"/>
      <c r="APR3" s="84"/>
      <c r="APS3" s="84"/>
      <c r="APT3" s="84"/>
      <c r="APU3" s="84"/>
      <c r="APV3" s="84"/>
      <c r="APW3" s="84"/>
      <c r="APX3" s="84"/>
      <c r="APY3" s="84"/>
      <c r="APZ3" s="84"/>
      <c r="AQA3" s="84"/>
      <c r="AQB3" s="84"/>
      <c r="AQC3" s="84"/>
      <c r="AQD3" s="84"/>
      <c r="AQE3" s="84"/>
      <c r="AQF3" s="84"/>
      <c r="AQG3" s="84"/>
      <c r="AQH3" s="84"/>
      <c r="AQI3" s="84"/>
      <c r="AQJ3" s="84"/>
      <c r="AQK3" s="84"/>
      <c r="AQL3" s="84"/>
      <c r="AQM3" s="84"/>
      <c r="AQN3" s="84"/>
      <c r="AQO3" s="84"/>
      <c r="AQP3" s="84"/>
      <c r="AQQ3" s="84"/>
      <c r="AQR3" s="84"/>
      <c r="AQS3" s="84"/>
      <c r="AQT3" s="84"/>
      <c r="AQU3" s="84"/>
      <c r="AQV3" s="84"/>
      <c r="AQW3" s="84"/>
      <c r="AQX3" s="84"/>
      <c r="AQY3" s="84"/>
      <c r="AQZ3" s="84"/>
      <c r="ARA3" s="84"/>
      <c r="ARB3" s="84"/>
      <c r="ARC3" s="84"/>
      <c r="ARD3" s="84"/>
      <c r="ARE3" s="84"/>
      <c r="ARF3" s="84"/>
      <c r="ARG3" s="84"/>
      <c r="ARH3" s="84"/>
      <c r="ARI3" s="84"/>
      <c r="ARJ3" s="84"/>
      <c r="ARK3" s="84"/>
      <c r="ARL3" s="84"/>
      <c r="ARM3" s="84"/>
      <c r="ARN3" s="84"/>
      <c r="ARO3" s="84"/>
      <c r="ARP3" s="84"/>
      <c r="ARQ3" s="84"/>
      <c r="ARR3" s="84"/>
      <c r="ARS3" s="84"/>
      <c r="ART3" s="84"/>
      <c r="ARU3" s="84"/>
      <c r="ARV3" s="84"/>
      <c r="ARW3" s="84"/>
      <c r="ARX3" s="84"/>
      <c r="ARY3" s="84"/>
      <c r="ARZ3" s="84"/>
      <c r="ASA3" s="84"/>
      <c r="ASB3" s="84"/>
      <c r="ASC3" s="84"/>
      <c r="ASD3" s="84"/>
      <c r="ASE3" s="84"/>
      <c r="ASF3" s="84"/>
      <c r="ASG3" s="84"/>
      <c r="ASH3" s="84"/>
      <c r="ASI3" s="84"/>
      <c r="ASJ3" s="84"/>
      <c r="ASK3" s="84"/>
      <c r="ASL3" s="84"/>
      <c r="ASM3" s="84"/>
      <c r="ASN3" s="84"/>
      <c r="ASO3" s="84"/>
      <c r="ASP3" s="84"/>
      <c r="ASQ3" s="84"/>
      <c r="ASR3" s="84"/>
      <c r="ASS3" s="84"/>
      <c r="AST3" s="84"/>
      <c r="ASU3" s="84"/>
      <c r="ASV3" s="84"/>
      <c r="ASW3" s="84"/>
      <c r="ASX3" s="84"/>
      <c r="ASY3" s="84"/>
      <c r="ASZ3" s="84"/>
      <c r="ATA3" s="84"/>
      <c r="ATB3" s="84"/>
      <c r="ATC3" s="84"/>
      <c r="ATD3" s="84"/>
      <c r="ATE3" s="84"/>
      <c r="ATF3" s="84"/>
      <c r="ATG3" s="84"/>
      <c r="ATH3" s="84"/>
      <c r="ATI3" s="84"/>
      <c r="ATJ3" s="84"/>
      <c r="ATK3" s="84"/>
      <c r="ATL3" s="84"/>
      <c r="ATM3" s="84"/>
      <c r="ATN3" s="84"/>
      <c r="ATO3" s="84"/>
      <c r="ATP3" s="84"/>
      <c r="ATQ3" s="84"/>
      <c r="ATR3" s="84"/>
      <c r="ATS3" s="84"/>
      <c r="ATT3" s="84"/>
      <c r="ATU3" s="84"/>
      <c r="ATV3" s="84"/>
      <c r="ATW3" s="84"/>
      <c r="ATX3" s="84"/>
      <c r="ATY3" s="84"/>
      <c r="ATZ3" s="84"/>
      <c r="AUA3" s="84"/>
      <c r="AUB3" s="84"/>
      <c r="AUC3" s="84"/>
      <c r="AUD3" s="84"/>
      <c r="AUE3" s="84"/>
      <c r="AUF3" s="84"/>
      <c r="AUG3" s="84"/>
      <c r="AUH3" s="84"/>
      <c r="AUI3" s="84"/>
      <c r="AUJ3" s="84"/>
      <c r="AUK3" s="84"/>
      <c r="AUL3" s="84"/>
      <c r="AUM3" s="84"/>
      <c r="AUN3" s="84"/>
      <c r="AUO3" s="84"/>
      <c r="AUP3" s="84"/>
      <c r="AUQ3" s="84"/>
      <c r="AUR3" s="84"/>
      <c r="AUS3" s="84"/>
      <c r="AUT3" s="84"/>
      <c r="AUU3" s="84"/>
      <c r="AUV3" s="84"/>
      <c r="AUW3" s="84"/>
      <c r="AUX3" s="84"/>
      <c r="AUY3" s="84"/>
      <c r="AUZ3" s="84"/>
      <c r="AVA3" s="84"/>
      <c r="AVB3" s="84"/>
      <c r="AVC3" s="84"/>
      <c r="AVD3" s="84"/>
      <c r="AVE3" s="84"/>
      <c r="AVF3" s="84"/>
      <c r="AVG3" s="84"/>
      <c r="AVH3" s="84"/>
      <c r="AVI3" s="84"/>
      <c r="AVJ3" s="84"/>
      <c r="AVK3" s="84"/>
      <c r="AVL3" s="84"/>
      <c r="AVM3" s="84"/>
      <c r="AVN3" s="84"/>
      <c r="AVO3" s="84"/>
      <c r="AVP3" s="84"/>
      <c r="AVQ3" s="84"/>
      <c r="AVR3" s="84"/>
      <c r="AVS3" s="84"/>
      <c r="AVT3" s="84"/>
      <c r="AVU3" s="84"/>
      <c r="AVV3" s="84"/>
      <c r="AVW3" s="84"/>
      <c r="AVX3" s="84"/>
      <c r="AVY3" s="84"/>
      <c r="AVZ3" s="84"/>
      <c r="AWA3" s="84"/>
      <c r="AWB3" s="84"/>
      <c r="AWC3" s="84"/>
      <c r="AWD3" s="84"/>
      <c r="AWE3" s="84"/>
      <c r="AWF3" s="84"/>
      <c r="AWG3" s="84"/>
      <c r="AWH3" s="84"/>
      <c r="AWI3" s="84"/>
      <c r="AWJ3" s="84"/>
      <c r="AWK3" s="84"/>
      <c r="AWL3" s="84"/>
      <c r="AWM3" s="84"/>
      <c r="AWN3" s="84"/>
      <c r="AWO3" s="84"/>
      <c r="AWP3" s="84"/>
      <c r="AWQ3" s="84"/>
      <c r="AWR3" s="84"/>
      <c r="AWS3" s="84"/>
      <c r="AWT3" s="84"/>
      <c r="AWU3" s="84"/>
      <c r="AWV3" s="84"/>
      <c r="AWW3" s="84"/>
      <c r="AWX3" s="84"/>
      <c r="AWY3" s="84"/>
      <c r="AWZ3" s="84"/>
      <c r="AXA3" s="84"/>
      <c r="AXB3" s="84"/>
      <c r="AXC3" s="84"/>
      <c r="AXD3" s="84"/>
      <c r="AXE3" s="84"/>
      <c r="AXF3" s="84"/>
      <c r="AXG3" s="84"/>
      <c r="AXH3" s="84"/>
      <c r="AXI3" s="84"/>
      <c r="AXJ3" s="84"/>
      <c r="AXK3" s="84"/>
      <c r="AXL3" s="84"/>
      <c r="AXM3" s="84"/>
      <c r="AXN3" s="84"/>
      <c r="AXO3" s="84"/>
      <c r="AXP3" s="84"/>
      <c r="AXQ3" s="84"/>
      <c r="AXR3" s="84"/>
      <c r="AXS3" s="84"/>
      <c r="AXT3" s="84"/>
      <c r="AXU3" s="84"/>
      <c r="AXV3" s="84"/>
      <c r="AXW3" s="84"/>
      <c r="AXX3" s="84"/>
      <c r="AXY3" s="84"/>
      <c r="AXZ3" s="84"/>
      <c r="AYA3" s="84"/>
      <c r="AYB3" s="84"/>
      <c r="AYC3" s="84"/>
      <c r="AYD3" s="84"/>
      <c r="AYE3" s="84"/>
      <c r="AYF3" s="84"/>
      <c r="AYG3" s="84"/>
      <c r="AYH3" s="84"/>
      <c r="AYI3" s="84"/>
      <c r="AYJ3" s="84"/>
      <c r="AYK3" s="84"/>
      <c r="AYL3" s="84"/>
      <c r="AYM3" s="84"/>
      <c r="AYN3" s="84"/>
      <c r="AYO3" s="84"/>
      <c r="AYP3" s="84"/>
      <c r="AYQ3" s="84"/>
      <c r="AYR3" s="84"/>
      <c r="AYS3" s="84"/>
      <c r="AYT3" s="84"/>
      <c r="AYU3" s="84"/>
      <c r="AYV3" s="84"/>
      <c r="AYW3" s="84"/>
      <c r="AYX3" s="84"/>
      <c r="AYY3" s="84"/>
      <c r="AYZ3" s="84"/>
      <c r="AZA3" s="84"/>
      <c r="AZB3" s="84"/>
      <c r="AZC3" s="84"/>
      <c r="AZD3" s="84"/>
      <c r="AZE3" s="84"/>
      <c r="AZF3" s="84"/>
      <c r="AZG3" s="84"/>
      <c r="AZH3" s="84"/>
      <c r="AZI3" s="84"/>
      <c r="AZJ3" s="84"/>
      <c r="AZK3" s="84"/>
      <c r="AZL3" s="84"/>
      <c r="AZM3" s="84"/>
      <c r="AZN3" s="84"/>
      <c r="AZO3" s="84"/>
      <c r="AZP3" s="84"/>
      <c r="AZQ3" s="84"/>
      <c r="AZR3" s="84"/>
      <c r="AZS3" s="84"/>
      <c r="AZT3" s="84"/>
      <c r="AZU3" s="84"/>
      <c r="AZV3" s="84"/>
      <c r="AZW3" s="84"/>
      <c r="AZX3" s="84"/>
      <c r="AZY3" s="84"/>
      <c r="AZZ3" s="84"/>
      <c r="BAA3" s="84"/>
      <c r="BAB3" s="84"/>
      <c r="BAC3" s="84"/>
      <c r="BAD3" s="84"/>
      <c r="BAE3" s="84"/>
      <c r="BAF3" s="84"/>
      <c r="BAG3" s="84"/>
      <c r="BAH3" s="84"/>
      <c r="BAI3" s="84"/>
      <c r="BAJ3" s="84"/>
      <c r="BAK3" s="84"/>
      <c r="BAL3" s="84"/>
      <c r="BAM3" s="84"/>
      <c r="BAN3" s="84"/>
      <c r="BAO3" s="84"/>
      <c r="BAP3" s="84"/>
      <c r="BAQ3" s="84"/>
      <c r="BAR3" s="84"/>
      <c r="BAS3" s="84"/>
      <c r="BAT3" s="84"/>
      <c r="BAU3" s="84"/>
      <c r="BAV3" s="84"/>
      <c r="BAW3" s="84"/>
      <c r="BAX3" s="84"/>
      <c r="BAY3" s="84"/>
      <c r="BAZ3" s="84"/>
      <c r="BBA3" s="84"/>
      <c r="BBB3" s="84"/>
      <c r="BBC3" s="84"/>
      <c r="BBD3" s="84"/>
      <c r="BBE3" s="84"/>
      <c r="BBF3" s="84"/>
      <c r="BBG3" s="84"/>
      <c r="BBH3" s="84"/>
      <c r="BBI3" s="84"/>
      <c r="BBJ3" s="84"/>
      <c r="BBK3" s="84"/>
      <c r="BBL3" s="84"/>
      <c r="BBM3" s="84"/>
      <c r="BBN3" s="84"/>
      <c r="BBO3" s="84"/>
      <c r="BBP3" s="84"/>
      <c r="BBQ3" s="84"/>
      <c r="BBR3" s="84"/>
      <c r="BBS3" s="84"/>
      <c r="BBT3" s="84"/>
      <c r="BBU3" s="84"/>
      <c r="BBV3" s="84"/>
      <c r="BBW3" s="84"/>
      <c r="BBX3" s="84"/>
      <c r="BBY3" s="84"/>
      <c r="BBZ3" s="84"/>
      <c r="BCA3" s="84"/>
      <c r="BCB3" s="84"/>
      <c r="BCC3" s="84"/>
      <c r="BCD3" s="84"/>
      <c r="BCE3" s="84"/>
      <c r="BCF3" s="84"/>
      <c r="BCG3" s="84"/>
      <c r="BCH3" s="84"/>
      <c r="BCI3" s="84"/>
      <c r="BCJ3" s="84"/>
      <c r="BCK3" s="84"/>
      <c r="BCL3" s="84"/>
      <c r="BCM3" s="84"/>
      <c r="BCN3" s="84"/>
      <c r="BCO3" s="84"/>
      <c r="BCP3" s="84"/>
      <c r="BCQ3" s="84"/>
      <c r="BCR3" s="84"/>
      <c r="BCS3" s="84"/>
      <c r="BCT3" s="84"/>
      <c r="BCU3" s="84"/>
      <c r="BCV3" s="84"/>
      <c r="BCW3" s="84"/>
      <c r="BCX3" s="84"/>
      <c r="BCY3" s="84"/>
      <c r="BCZ3" s="84"/>
      <c r="BDA3" s="84"/>
      <c r="BDB3" s="84"/>
      <c r="BDC3" s="84"/>
      <c r="BDD3" s="84"/>
      <c r="BDE3" s="84"/>
      <c r="BDF3" s="84"/>
      <c r="BDG3" s="84"/>
      <c r="BDH3" s="84"/>
      <c r="BDI3" s="84"/>
      <c r="BDJ3" s="84"/>
      <c r="BDK3" s="84"/>
      <c r="BDL3" s="84"/>
      <c r="BDM3" s="84"/>
      <c r="BDN3" s="84"/>
      <c r="BDO3" s="84"/>
      <c r="BDP3" s="84"/>
      <c r="BDQ3" s="84"/>
      <c r="BDR3" s="84"/>
      <c r="BDS3" s="84"/>
      <c r="BDT3" s="84"/>
      <c r="BDU3" s="84"/>
      <c r="BDV3" s="84"/>
      <c r="BDW3" s="84"/>
      <c r="BDX3" s="84"/>
      <c r="BDY3" s="84"/>
      <c r="BDZ3" s="84"/>
      <c r="BEA3" s="84"/>
      <c r="BEB3" s="84"/>
      <c r="BEC3" s="84"/>
      <c r="BED3" s="84"/>
      <c r="BEE3" s="84"/>
      <c r="BEF3" s="84"/>
      <c r="BEG3" s="84"/>
      <c r="BEH3" s="84"/>
      <c r="BEI3" s="84"/>
      <c r="BEJ3" s="84"/>
      <c r="BEK3" s="84"/>
      <c r="BEL3" s="84"/>
      <c r="BEM3" s="84"/>
      <c r="BEN3" s="84"/>
      <c r="BEO3" s="84"/>
      <c r="BEP3" s="84"/>
      <c r="BEQ3" s="84"/>
      <c r="BER3" s="84"/>
      <c r="BES3" s="84"/>
      <c r="BET3" s="84"/>
      <c r="BEU3" s="84"/>
      <c r="BEV3" s="84"/>
      <c r="BEW3" s="84"/>
      <c r="BEX3" s="84"/>
      <c r="BEY3" s="84"/>
      <c r="BEZ3" s="84"/>
      <c r="BFA3" s="84"/>
      <c r="BFB3" s="84"/>
      <c r="BFC3" s="84"/>
      <c r="BFD3" s="84"/>
      <c r="BFE3" s="84"/>
      <c r="BFF3" s="84"/>
      <c r="BFG3" s="84"/>
      <c r="BFH3" s="84"/>
      <c r="BFI3" s="84"/>
      <c r="BFJ3" s="84"/>
      <c r="BFK3" s="84"/>
      <c r="BFL3" s="84"/>
      <c r="BFM3" s="84"/>
      <c r="BFN3" s="84"/>
      <c r="BFO3" s="84"/>
      <c r="BFP3" s="84"/>
      <c r="BFQ3" s="84"/>
      <c r="BFR3" s="84"/>
      <c r="BFS3" s="84"/>
      <c r="BFT3" s="84"/>
      <c r="BFU3" s="84"/>
      <c r="BFV3" s="84"/>
      <c r="BFW3" s="84"/>
      <c r="BFX3" s="84"/>
      <c r="BFY3" s="84"/>
      <c r="BFZ3" s="84"/>
      <c r="BGA3" s="84"/>
      <c r="BGB3" s="84"/>
      <c r="BGC3" s="84"/>
      <c r="BGD3" s="84"/>
      <c r="BGE3" s="84"/>
      <c r="BGF3" s="84"/>
      <c r="BGG3" s="84"/>
      <c r="BGH3" s="84"/>
      <c r="BGI3" s="84"/>
      <c r="BGJ3" s="84"/>
      <c r="BGK3" s="84"/>
      <c r="BGL3" s="84"/>
      <c r="BGM3" s="84"/>
      <c r="BGN3" s="84"/>
      <c r="BGO3" s="84"/>
      <c r="BGP3" s="84"/>
      <c r="BGQ3" s="84"/>
      <c r="BGR3" s="84"/>
      <c r="BGS3" s="84"/>
      <c r="BGT3" s="84"/>
      <c r="BGU3" s="84"/>
      <c r="BGV3" s="84"/>
      <c r="BGW3" s="84"/>
      <c r="BGX3" s="84"/>
      <c r="BGY3" s="84"/>
      <c r="BGZ3" s="84"/>
      <c r="BHA3" s="84"/>
      <c r="BHB3" s="84"/>
      <c r="BHC3" s="84"/>
      <c r="BHD3" s="84"/>
      <c r="BHE3" s="84"/>
      <c r="BHF3" s="84"/>
      <c r="BHG3" s="84"/>
      <c r="BHH3" s="84"/>
      <c r="BHI3" s="84"/>
      <c r="BHJ3" s="84"/>
      <c r="BHK3" s="84"/>
      <c r="BHL3" s="84"/>
      <c r="BHM3" s="84"/>
      <c r="BHN3" s="84"/>
      <c r="BHO3" s="84"/>
      <c r="BHP3" s="84"/>
      <c r="BHQ3" s="84"/>
      <c r="BHR3" s="84"/>
      <c r="BHS3" s="84"/>
      <c r="BHT3" s="84"/>
      <c r="BHU3" s="84"/>
      <c r="BHV3" s="84"/>
      <c r="BHW3" s="84"/>
      <c r="BHX3" s="84"/>
      <c r="BHY3" s="84"/>
      <c r="BHZ3" s="84"/>
      <c r="BIA3" s="84"/>
      <c r="BIB3" s="84"/>
      <c r="BIC3" s="84"/>
      <c r="BID3" s="84"/>
      <c r="BIE3" s="84"/>
      <c r="BIF3" s="84"/>
      <c r="BIG3" s="84"/>
      <c r="BIH3" s="84"/>
      <c r="BII3" s="84"/>
      <c r="BIJ3" s="84"/>
      <c r="BIK3" s="84"/>
      <c r="BIL3" s="84"/>
      <c r="BIM3" s="84"/>
      <c r="BIN3" s="84"/>
      <c r="BIO3" s="84"/>
      <c r="BIP3" s="84"/>
      <c r="BIQ3" s="84"/>
      <c r="BIR3" s="84"/>
      <c r="BIS3" s="84"/>
      <c r="BIT3" s="84"/>
      <c r="BIU3" s="84"/>
      <c r="BIV3" s="84"/>
      <c r="BIW3" s="84"/>
      <c r="BIX3" s="84"/>
      <c r="BIY3" s="84"/>
      <c r="BIZ3" s="84"/>
      <c r="BJA3" s="84"/>
      <c r="BJB3" s="84"/>
      <c r="BJC3" s="84"/>
      <c r="BJD3" s="84"/>
      <c r="BJE3" s="84"/>
      <c r="BJF3" s="84"/>
      <c r="BJG3" s="84"/>
      <c r="BJH3" s="84"/>
      <c r="BJI3" s="84"/>
      <c r="BJJ3" s="84"/>
      <c r="BJK3" s="84"/>
      <c r="BJL3" s="84"/>
      <c r="BJM3" s="84"/>
      <c r="BJN3" s="84"/>
      <c r="BJO3" s="84"/>
      <c r="BJP3" s="84"/>
      <c r="BJQ3" s="84"/>
      <c r="BJR3" s="84"/>
      <c r="BJS3" s="84"/>
      <c r="BJT3" s="84"/>
      <c r="BJU3" s="84"/>
      <c r="BJV3" s="84"/>
      <c r="BJW3" s="84"/>
      <c r="BJX3" s="84"/>
      <c r="BJY3" s="84"/>
      <c r="BJZ3" s="84"/>
      <c r="BKA3" s="84"/>
      <c r="BKB3" s="84"/>
      <c r="BKC3" s="84"/>
      <c r="BKD3" s="84"/>
      <c r="BKE3" s="84"/>
      <c r="BKF3" s="84"/>
      <c r="BKG3" s="84"/>
      <c r="BKH3" s="84"/>
      <c r="BKI3" s="84"/>
      <c r="BKJ3" s="84"/>
      <c r="BKK3" s="84"/>
      <c r="BKL3" s="84"/>
      <c r="BKM3" s="84"/>
      <c r="BKN3" s="84"/>
      <c r="BKO3" s="84"/>
      <c r="BKP3" s="84"/>
      <c r="BKQ3" s="84"/>
      <c r="BKR3" s="84"/>
      <c r="BKS3" s="84"/>
      <c r="BKT3" s="84"/>
      <c r="BKU3" s="84"/>
      <c r="BKV3" s="84"/>
      <c r="BKW3" s="84"/>
      <c r="BKX3" s="84"/>
      <c r="BKY3" s="84"/>
      <c r="BKZ3" s="84"/>
      <c r="BLA3" s="84"/>
      <c r="BLB3" s="84"/>
      <c r="BLC3" s="84"/>
      <c r="BLD3" s="84"/>
      <c r="BLE3" s="84"/>
      <c r="BLF3" s="84"/>
      <c r="BLG3" s="84"/>
      <c r="BLH3" s="84"/>
      <c r="BLI3" s="84"/>
      <c r="BLJ3" s="84"/>
      <c r="BLK3" s="84"/>
      <c r="BLL3" s="84"/>
      <c r="BLM3" s="84"/>
      <c r="BLN3" s="84"/>
      <c r="BLO3" s="84"/>
      <c r="BLP3" s="84"/>
      <c r="BLQ3" s="84"/>
      <c r="BLR3" s="84"/>
      <c r="BLS3" s="84"/>
      <c r="BLT3" s="84"/>
      <c r="BLU3" s="84"/>
      <c r="BLV3" s="84"/>
      <c r="BLW3" s="84"/>
      <c r="BLX3" s="84"/>
      <c r="BLY3" s="84"/>
      <c r="BLZ3" s="84"/>
      <c r="BMA3" s="84"/>
      <c r="BMB3" s="84"/>
      <c r="BMC3" s="84"/>
      <c r="BMD3" s="84"/>
      <c r="BME3" s="84"/>
      <c r="BMF3" s="84"/>
      <c r="BMG3" s="84"/>
      <c r="BMH3" s="84"/>
      <c r="BMI3" s="84"/>
      <c r="BMJ3" s="84"/>
      <c r="BMK3" s="84"/>
      <c r="BML3" s="84"/>
      <c r="BMM3" s="84"/>
      <c r="BMN3" s="84"/>
      <c r="BMO3" s="84"/>
      <c r="BMP3" s="84"/>
      <c r="BMQ3" s="84"/>
      <c r="BMR3" s="84"/>
      <c r="BMS3" s="84"/>
      <c r="BMT3" s="84"/>
      <c r="BMU3" s="84"/>
      <c r="BMV3" s="84"/>
      <c r="BMW3" s="84"/>
      <c r="BMX3" s="84"/>
      <c r="BMY3" s="84"/>
      <c r="BMZ3" s="84"/>
      <c r="BNA3" s="84"/>
      <c r="BNB3" s="84"/>
      <c r="BNC3" s="84"/>
      <c r="BND3" s="84"/>
      <c r="BNE3" s="84"/>
      <c r="BNF3" s="84"/>
      <c r="BNG3" s="84"/>
      <c r="BNH3" s="84"/>
      <c r="BNI3" s="84"/>
      <c r="BNJ3" s="84"/>
      <c r="BNK3" s="84"/>
      <c r="BNL3" s="84"/>
      <c r="BNM3" s="84"/>
      <c r="BNN3" s="84"/>
      <c r="BNO3" s="84"/>
      <c r="BNP3" s="84"/>
      <c r="BNQ3" s="84"/>
      <c r="BNR3" s="84"/>
      <c r="BNS3" s="84"/>
      <c r="BNT3" s="84"/>
      <c r="BNU3" s="84"/>
      <c r="BNV3" s="84"/>
      <c r="BNW3" s="84"/>
      <c r="BNX3" s="84"/>
      <c r="BNY3" s="84"/>
      <c r="BNZ3" s="84"/>
      <c r="BOA3" s="84"/>
      <c r="BOB3" s="84"/>
      <c r="BOC3" s="84"/>
      <c r="BOD3" s="84"/>
      <c r="BOE3" s="84"/>
      <c r="BOF3" s="84"/>
      <c r="BOG3" s="84"/>
      <c r="BOH3" s="84"/>
      <c r="BOI3" s="84"/>
      <c r="BOJ3" s="84"/>
      <c r="BOK3" s="84"/>
      <c r="BOL3" s="84"/>
      <c r="BOM3" s="84"/>
      <c r="BON3" s="84"/>
      <c r="BOO3" s="84"/>
      <c r="BOP3" s="84"/>
      <c r="BOQ3" s="84"/>
      <c r="BOR3" s="84"/>
      <c r="BOS3" s="84"/>
      <c r="BOT3" s="84"/>
      <c r="BOU3" s="84"/>
      <c r="BOV3" s="84"/>
      <c r="BOW3" s="84"/>
      <c r="BOX3" s="84"/>
      <c r="BOY3" s="84"/>
      <c r="BOZ3" s="84"/>
      <c r="BPA3" s="84"/>
      <c r="BPB3" s="84"/>
      <c r="BPC3" s="84"/>
      <c r="BPD3" s="84"/>
      <c r="BPE3" s="84"/>
      <c r="BPF3" s="84"/>
      <c r="BPG3" s="84"/>
      <c r="BPH3" s="84"/>
      <c r="BPI3" s="84"/>
      <c r="BPJ3" s="84"/>
      <c r="BPK3" s="84"/>
      <c r="BPL3" s="84"/>
      <c r="BPM3" s="84"/>
      <c r="BPN3" s="84"/>
      <c r="BPO3" s="84"/>
      <c r="BPP3" s="84"/>
      <c r="BPQ3" s="84"/>
      <c r="BPR3" s="84"/>
      <c r="BPS3" s="84"/>
      <c r="BPT3" s="84"/>
      <c r="BPU3" s="84"/>
      <c r="BPV3" s="84"/>
      <c r="BPW3" s="84"/>
      <c r="BPX3" s="84"/>
      <c r="BPY3" s="84"/>
      <c r="BPZ3" s="84"/>
      <c r="BQA3" s="84"/>
      <c r="BQB3" s="84"/>
      <c r="BQC3" s="84"/>
      <c r="BQD3" s="84"/>
      <c r="BQE3" s="84"/>
      <c r="BQF3" s="84"/>
      <c r="BQG3" s="84"/>
      <c r="BQH3" s="84"/>
      <c r="BQI3" s="84"/>
      <c r="BQJ3" s="84"/>
      <c r="BQK3" s="84"/>
      <c r="BQL3" s="84"/>
      <c r="BQM3" s="84"/>
      <c r="BQN3" s="84"/>
      <c r="BQO3" s="84"/>
      <c r="BQP3" s="84"/>
      <c r="BQQ3" s="84"/>
      <c r="BQR3" s="84"/>
      <c r="BQS3" s="84"/>
      <c r="BQT3" s="84"/>
      <c r="BQU3" s="84"/>
      <c r="BQV3" s="84"/>
      <c r="BQW3" s="84"/>
      <c r="BQX3" s="84"/>
      <c r="BQY3" s="84"/>
      <c r="BQZ3" s="84"/>
      <c r="BRA3" s="84"/>
      <c r="BRB3" s="84"/>
      <c r="BRC3" s="84"/>
      <c r="BRD3" s="84"/>
      <c r="BRE3" s="84"/>
      <c r="BRF3" s="84"/>
      <c r="BRG3" s="84"/>
      <c r="BRH3" s="84"/>
      <c r="BRI3" s="84"/>
      <c r="BRJ3" s="84"/>
      <c r="BRK3" s="84"/>
      <c r="BRL3" s="84"/>
      <c r="BRM3" s="84"/>
      <c r="BRN3" s="84"/>
      <c r="BRO3" s="84"/>
      <c r="BRP3" s="84"/>
      <c r="BRQ3" s="84"/>
      <c r="BRR3" s="84"/>
      <c r="BRS3" s="84"/>
      <c r="BRT3" s="84"/>
      <c r="BRU3" s="84"/>
      <c r="BRV3" s="84"/>
      <c r="BRW3" s="84"/>
      <c r="BRX3" s="84"/>
      <c r="BRY3" s="84"/>
      <c r="BRZ3" s="84"/>
      <c r="BSA3" s="84"/>
      <c r="BSB3" s="84"/>
      <c r="BSC3" s="84"/>
      <c r="BSD3" s="84"/>
      <c r="BSE3" s="84"/>
      <c r="BSF3" s="84"/>
      <c r="BSG3" s="84"/>
      <c r="BSH3" s="84"/>
      <c r="BSI3" s="84"/>
      <c r="BSJ3" s="84"/>
      <c r="BSK3" s="84"/>
      <c r="BSL3" s="84"/>
      <c r="BSM3" s="84"/>
      <c r="BSN3" s="84"/>
      <c r="BSO3" s="84"/>
      <c r="BSP3" s="84"/>
      <c r="BSQ3" s="84"/>
      <c r="BSR3" s="84"/>
      <c r="BSS3" s="84"/>
      <c r="BST3" s="84"/>
      <c r="BSU3" s="84"/>
      <c r="BSV3" s="84"/>
      <c r="BSW3" s="84"/>
      <c r="BSX3" s="84"/>
      <c r="BSY3" s="84"/>
      <c r="BSZ3" s="84"/>
      <c r="BTA3" s="84"/>
      <c r="BTB3" s="84"/>
      <c r="BTC3" s="84"/>
      <c r="BTD3" s="84"/>
      <c r="BTE3" s="84"/>
      <c r="BTF3" s="84"/>
      <c r="BTG3" s="84"/>
      <c r="BTH3" s="84"/>
      <c r="BTI3" s="84"/>
      <c r="BTJ3" s="84"/>
      <c r="BTK3" s="84"/>
      <c r="BTL3" s="84"/>
      <c r="BTM3" s="84"/>
      <c r="BTN3" s="84"/>
      <c r="BTO3" s="84"/>
      <c r="BTP3" s="84"/>
      <c r="BTQ3" s="84"/>
      <c r="BTR3" s="84"/>
      <c r="BTS3" s="84"/>
      <c r="BTT3" s="84"/>
      <c r="BTU3" s="84"/>
      <c r="BTV3" s="84"/>
      <c r="BTW3" s="84"/>
      <c r="BTX3" s="84"/>
      <c r="BTY3" s="84"/>
      <c r="BTZ3" s="84"/>
      <c r="BUA3" s="84"/>
      <c r="BUB3" s="84"/>
      <c r="BUC3" s="84"/>
      <c r="BUD3" s="84"/>
      <c r="BUE3" s="84"/>
      <c r="BUF3" s="84"/>
      <c r="BUG3" s="84"/>
      <c r="BUH3" s="84"/>
      <c r="BUI3" s="84"/>
      <c r="BUJ3" s="84"/>
      <c r="BUK3" s="84"/>
      <c r="BUL3" s="84"/>
      <c r="BUM3" s="84"/>
      <c r="BUN3" s="84"/>
      <c r="BUO3" s="84"/>
      <c r="BUP3" s="84"/>
      <c r="BUQ3" s="84"/>
      <c r="BUR3" s="84"/>
      <c r="BUS3" s="84"/>
      <c r="BUT3" s="84"/>
      <c r="BUU3" s="84"/>
      <c r="BUV3" s="84"/>
      <c r="BUW3" s="84"/>
      <c r="BUX3" s="84"/>
      <c r="BUY3" s="84"/>
      <c r="BUZ3" s="84"/>
      <c r="BVA3" s="84"/>
      <c r="BVB3" s="84"/>
      <c r="BVC3" s="84"/>
      <c r="BVD3" s="84"/>
      <c r="BVE3" s="84"/>
      <c r="BVF3" s="84"/>
      <c r="BVG3" s="84"/>
      <c r="BVH3" s="84"/>
      <c r="BVI3" s="84"/>
      <c r="BVJ3" s="84"/>
      <c r="BVK3" s="84"/>
      <c r="BVL3" s="84"/>
      <c r="BVM3" s="84"/>
      <c r="BVN3" s="84"/>
      <c r="BVO3" s="84"/>
      <c r="BVP3" s="84"/>
      <c r="BVQ3" s="84"/>
      <c r="BVR3" s="84"/>
      <c r="BVS3" s="84"/>
      <c r="BVT3" s="84"/>
      <c r="BVU3" s="84"/>
      <c r="BVV3" s="84"/>
      <c r="BVW3" s="84"/>
      <c r="BVX3" s="84"/>
      <c r="BVY3" s="84"/>
      <c r="BVZ3" s="84"/>
      <c r="BWA3" s="84"/>
      <c r="BWB3" s="84"/>
      <c r="BWC3" s="84"/>
      <c r="BWD3" s="84"/>
      <c r="BWE3" s="84"/>
      <c r="BWF3" s="84"/>
      <c r="BWG3" s="84"/>
      <c r="BWH3" s="84"/>
      <c r="BWI3" s="84"/>
      <c r="BWJ3" s="84"/>
      <c r="BWK3" s="84"/>
      <c r="BWL3" s="84"/>
      <c r="BWM3" s="84"/>
      <c r="BWN3" s="84"/>
      <c r="BWO3" s="84"/>
      <c r="BWP3" s="84"/>
      <c r="BWQ3" s="84"/>
      <c r="BWR3" s="84"/>
      <c r="BWS3" s="84"/>
      <c r="BWT3" s="84"/>
      <c r="BWU3" s="84"/>
      <c r="BWV3" s="84"/>
      <c r="BWW3" s="84"/>
      <c r="BWX3" s="84"/>
      <c r="BWY3" s="84"/>
      <c r="BWZ3" s="84"/>
      <c r="BXA3" s="84"/>
      <c r="BXB3" s="84"/>
      <c r="BXC3" s="84"/>
      <c r="BXD3" s="84"/>
      <c r="BXE3" s="84"/>
      <c r="BXF3" s="84"/>
      <c r="BXG3" s="84"/>
      <c r="BXH3" s="84"/>
      <c r="BXI3" s="84"/>
      <c r="BXJ3" s="84"/>
      <c r="BXK3" s="84"/>
      <c r="BXL3" s="84"/>
      <c r="BXM3" s="84"/>
      <c r="BXN3" s="84"/>
      <c r="BXO3" s="84"/>
      <c r="BXP3" s="84"/>
      <c r="BXQ3" s="84"/>
      <c r="BXR3" s="84"/>
      <c r="BXS3" s="84"/>
      <c r="BXT3" s="84"/>
      <c r="BXU3" s="84"/>
      <c r="BXV3" s="84"/>
      <c r="BXW3" s="84"/>
      <c r="BXX3" s="84"/>
      <c r="BXY3" s="84"/>
      <c r="BXZ3" s="84"/>
      <c r="BYA3" s="84"/>
      <c r="BYB3" s="84"/>
      <c r="BYC3" s="84"/>
      <c r="BYD3" s="84"/>
      <c r="BYE3" s="84"/>
      <c r="BYF3" s="84"/>
      <c r="BYG3" s="84"/>
      <c r="BYH3" s="84"/>
      <c r="BYI3" s="84"/>
      <c r="BYJ3" s="84"/>
      <c r="BYK3" s="84"/>
      <c r="BYL3" s="84"/>
      <c r="BYM3" s="84"/>
      <c r="BYN3" s="84"/>
      <c r="BYO3" s="84"/>
      <c r="BYP3" s="84"/>
      <c r="BYQ3" s="84"/>
      <c r="BYR3" s="84"/>
      <c r="BYS3" s="84"/>
      <c r="BYT3" s="84"/>
      <c r="BYU3" s="84"/>
      <c r="BYV3" s="84"/>
      <c r="BYW3" s="84"/>
      <c r="BYX3" s="84"/>
      <c r="BYY3" s="84"/>
      <c r="BYZ3" s="84"/>
      <c r="BZA3" s="84"/>
      <c r="BZB3" s="84"/>
      <c r="BZC3" s="84"/>
      <c r="BZD3" s="84"/>
      <c r="BZE3" s="84"/>
      <c r="BZF3" s="84"/>
      <c r="BZG3" s="84"/>
      <c r="BZH3" s="84"/>
      <c r="BZI3" s="84"/>
      <c r="BZJ3" s="84"/>
      <c r="BZK3" s="84"/>
      <c r="BZL3" s="84"/>
      <c r="BZM3" s="84"/>
      <c r="BZN3" s="84"/>
      <c r="BZO3" s="84"/>
      <c r="BZP3" s="84"/>
      <c r="BZQ3" s="84"/>
      <c r="BZR3" s="84"/>
      <c r="BZS3" s="84"/>
      <c r="BZT3" s="84"/>
      <c r="BZU3" s="84"/>
      <c r="BZV3" s="84"/>
      <c r="BZW3" s="84"/>
      <c r="BZX3" s="84"/>
      <c r="BZY3" s="84"/>
      <c r="BZZ3" s="84"/>
      <c r="CAA3" s="84"/>
      <c r="CAB3" s="84"/>
      <c r="CAC3" s="84"/>
      <c r="CAD3" s="84"/>
      <c r="CAE3" s="84"/>
      <c r="CAF3" s="84"/>
      <c r="CAG3" s="84"/>
      <c r="CAH3" s="84"/>
      <c r="CAI3" s="84"/>
      <c r="CAJ3" s="84"/>
      <c r="CAK3" s="84"/>
      <c r="CAL3" s="84"/>
      <c r="CAM3" s="84"/>
      <c r="CAN3" s="84"/>
      <c r="CAO3" s="84"/>
      <c r="CAP3" s="84"/>
      <c r="CAQ3" s="84"/>
      <c r="CAR3" s="84"/>
      <c r="CAS3" s="84"/>
      <c r="CAT3" s="84"/>
      <c r="CAU3" s="84"/>
      <c r="CAV3" s="84"/>
      <c r="CAW3" s="84"/>
      <c r="CAX3" s="84"/>
      <c r="CAY3" s="84"/>
      <c r="CAZ3" s="84"/>
      <c r="CBA3" s="84"/>
      <c r="CBB3" s="84"/>
      <c r="CBC3" s="84"/>
      <c r="CBD3" s="84"/>
      <c r="CBE3" s="84"/>
      <c r="CBF3" s="84"/>
      <c r="CBG3" s="84"/>
      <c r="CBH3" s="84"/>
      <c r="CBI3" s="84"/>
      <c r="CBJ3" s="84"/>
      <c r="CBK3" s="84"/>
      <c r="CBL3" s="84"/>
      <c r="CBM3" s="84"/>
      <c r="CBN3" s="84"/>
      <c r="CBO3" s="84"/>
      <c r="CBP3" s="84"/>
      <c r="CBQ3" s="84"/>
      <c r="CBR3" s="84"/>
      <c r="CBS3" s="84"/>
      <c r="CBT3" s="84"/>
      <c r="CBU3" s="84"/>
      <c r="CBV3" s="84"/>
      <c r="CBW3" s="84"/>
      <c r="CBX3" s="84"/>
      <c r="CBY3" s="84"/>
      <c r="CBZ3" s="84"/>
      <c r="CCA3" s="84"/>
      <c r="CCB3" s="84"/>
      <c r="CCC3" s="84"/>
      <c r="CCD3" s="84"/>
      <c r="CCE3" s="84"/>
      <c r="CCF3" s="84"/>
      <c r="CCG3" s="84"/>
      <c r="CCH3" s="84"/>
      <c r="CCI3" s="84"/>
      <c r="CCJ3" s="84"/>
      <c r="CCK3" s="84"/>
      <c r="CCL3" s="84"/>
      <c r="CCM3" s="84"/>
      <c r="CCN3" s="84"/>
      <c r="CCO3" s="84"/>
      <c r="CCP3" s="84"/>
      <c r="CCQ3" s="84"/>
      <c r="CCR3" s="84"/>
      <c r="CCS3" s="84"/>
      <c r="CCT3" s="84"/>
      <c r="CCU3" s="84"/>
      <c r="CCV3" s="84"/>
      <c r="CCW3" s="84"/>
      <c r="CCX3" s="84"/>
      <c r="CCY3" s="84"/>
      <c r="CCZ3" s="84"/>
      <c r="CDA3" s="84"/>
      <c r="CDB3" s="84"/>
      <c r="CDC3" s="84"/>
      <c r="CDD3" s="84"/>
      <c r="CDE3" s="84"/>
      <c r="CDF3" s="84"/>
      <c r="CDG3" s="84"/>
      <c r="CDH3" s="84"/>
      <c r="CDI3" s="84"/>
      <c r="CDJ3" s="84"/>
      <c r="CDK3" s="84"/>
      <c r="CDL3" s="84"/>
      <c r="CDM3" s="84"/>
      <c r="CDN3" s="84"/>
      <c r="CDO3" s="84"/>
      <c r="CDP3" s="84"/>
      <c r="CDQ3" s="84"/>
      <c r="CDR3" s="84"/>
      <c r="CDS3" s="84"/>
      <c r="CDT3" s="84"/>
      <c r="CDU3" s="84"/>
      <c r="CDV3" s="84"/>
      <c r="CDW3" s="84"/>
      <c r="CDX3" s="84"/>
      <c r="CDY3" s="84"/>
      <c r="CDZ3" s="84"/>
      <c r="CEA3" s="84"/>
      <c r="CEB3" s="84"/>
      <c r="CEC3" s="84"/>
      <c r="CED3" s="84"/>
      <c r="CEE3" s="84"/>
      <c r="CEF3" s="84"/>
      <c r="CEG3" s="84"/>
      <c r="CEH3" s="84"/>
      <c r="CEI3" s="84"/>
      <c r="CEJ3" s="84"/>
      <c r="CEK3" s="84"/>
      <c r="CEL3" s="84"/>
      <c r="CEM3" s="84"/>
      <c r="CEN3" s="84"/>
      <c r="CEO3" s="84"/>
      <c r="CEP3" s="84"/>
      <c r="CEQ3" s="84"/>
      <c r="CER3" s="84"/>
      <c r="CES3" s="84"/>
      <c r="CET3" s="84"/>
      <c r="CEU3" s="84"/>
      <c r="CEV3" s="84"/>
      <c r="CEW3" s="84"/>
      <c r="CEX3" s="84"/>
      <c r="CEY3" s="84"/>
      <c r="CEZ3" s="84"/>
      <c r="CFA3" s="84"/>
      <c r="CFB3" s="84"/>
      <c r="CFC3" s="84"/>
      <c r="CFD3" s="84"/>
      <c r="CFE3" s="84"/>
      <c r="CFF3" s="84"/>
      <c r="CFG3" s="84"/>
      <c r="CFH3" s="84"/>
      <c r="CFI3" s="84"/>
      <c r="CFJ3" s="84"/>
      <c r="CFK3" s="84"/>
      <c r="CFL3" s="84"/>
      <c r="CFM3" s="84"/>
      <c r="CFN3" s="84"/>
      <c r="CFO3" s="84"/>
      <c r="CFP3" s="84"/>
      <c r="CFQ3" s="84"/>
      <c r="CFR3" s="84"/>
      <c r="CFS3" s="84"/>
      <c r="CFT3" s="84"/>
      <c r="CFU3" s="84"/>
      <c r="CFV3" s="84"/>
      <c r="CFW3" s="84"/>
      <c r="CFX3" s="84"/>
      <c r="CFY3" s="84"/>
      <c r="CFZ3" s="84"/>
      <c r="CGA3" s="84"/>
      <c r="CGB3" s="84"/>
      <c r="CGC3" s="84"/>
      <c r="CGD3" s="84"/>
      <c r="CGE3" s="84"/>
      <c r="CGF3" s="84"/>
      <c r="CGG3" s="84"/>
      <c r="CGH3" s="84"/>
      <c r="CGI3" s="84"/>
      <c r="CGJ3" s="84"/>
      <c r="CGK3" s="84"/>
      <c r="CGL3" s="84"/>
      <c r="CGM3" s="84"/>
      <c r="CGN3" s="84"/>
      <c r="CGO3" s="84"/>
      <c r="CGP3" s="84"/>
      <c r="CGQ3" s="84"/>
      <c r="CGR3" s="84"/>
      <c r="CGS3" s="84"/>
      <c r="CGT3" s="84"/>
      <c r="CGU3" s="84"/>
      <c r="CGV3" s="84"/>
      <c r="CGW3" s="84"/>
      <c r="CGX3" s="84"/>
      <c r="CGY3" s="84"/>
      <c r="CGZ3" s="84"/>
      <c r="CHA3" s="84"/>
      <c r="CHB3" s="84"/>
      <c r="CHC3" s="84"/>
      <c r="CHD3" s="84"/>
      <c r="CHE3" s="84"/>
      <c r="CHF3" s="84"/>
      <c r="CHG3" s="84"/>
      <c r="CHH3" s="84"/>
      <c r="CHI3" s="84"/>
      <c r="CHJ3" s="84"/>
      <c r="CHK3" s="84"/>
      <c r="CHL3" s="84"/>
      <c r="CHM3" s="84"/>
      <c r="CHN3" s="84"/>
      <c r="CHO3" s="84"/>
      <c r="CHP3" s="84"/>
      <c r="CHQ3" s="84"/>
      <c r="CHR3" s="84"/>
      <c r="CHS3" s="84"/>
      <c r="CHT3" s="84"/>
      <c r="CHU3" s="84"/>
      <c r="CHV3" s="84"/>
      <c r="CHW3" s="84"/>
      <c r="CHX3" s="84"/>
      <c r="CHY3" s="84"/>
      <c r="CHZ3" s="84"/>
      <c r="CIA3" s="84"/>
      <c r="CIB3" s="84"/>
      <c r="CIC3" s="84"/>
      <c r="CID3" s="84"/>
      <c r="CIE3" s="84"/>
      <c r="CIF3" s="84"/>
      <c r="CIG3" s="84"/>
      <c r="CIH3" s="84"/>
      <c r="CII3" s="84"/>
      <c r="CIJ3" s="84"/>
      <c r="CIK3" s="84"/>
      <c r="CIL3" s="84"/>
      <c r="CIM3" s="84"/>
      <c r="CIN3" s="84"/>
      <c r="CIO3" s="84"/>
      <c r="CIP3" s="84"/>
      <c r="CIQ3" s="84"/>
      <c r="CIR3" s="84"/>
      <c r="CIS3" s="84"/>
      <c r="CIT3" s="84"/>
      <c r="CIU3" s="84"/>
      <c r="CIV3" s="84"/>
      <c r="CIW3" s="84"/>
      <c r="CIX3" s="84"/>
      <c r="CIY3" s="84"/>
      <c r="CIZ3" s="84"/>
      <c r="CJA3" s="84"/>
      <c r="CJB3" s="84"/>
      <c r="CJC3" s="84"/>
      <c r="CJD3" s="84"/>
      <c r="CJE3" s="84"/>
      <c r="CJF3" s="84"/>
      <c r="CJG3" s="84"/>
      <c r="CJH3" s="84"/>
      <c r="CJI3" s="84"/>
      <c r="CJJ3" s="84"/>
      <c r="CJK3" s="84"/>
      <c r="CJL3" s="84"/>
      <c r="CJM3" s="84"/>
      <c r="CJN3" s="84"/>
      <c r="CJO3" s="84"/>
      <c r="CJP3" s="84"/>
      <c r="CJQ3" s="84"/>
      <c r="CJR3" s="84"/>
      <c r="CJS3" s="84"/>
      <c r="CJT3" s="84"/>
      <c r="CJU3" s="84"/>
      <c r="CJV3" s="84"/>
      <c r="CJW3" s="84"/>
      <c r="CJX3" s="84"/>
      <c r="CJY3" s="84"/>
      <c r="CJZ3" s="84"/>
      <c r="CKA3" s="84"/>
      <c r="CKB3" s="84"/>
      <c r="CKC3" s="84"/>
      <c r="CKD3" s="84"/>
      <c r="CKE3" s="84"/>
      <c r="CKF3" s="84"/>
      <c r="CKG3" s="84"/>
      <c r="CKH3" s="84"/>
      <c r="CKI3" s="84"/>
      <c r="CKJ3" s="84"/>
      <c r="CKK3" s="84"/>
      <c r="CKL3" s="84"/>
      <c r="CKM3" s="84"/>
      <c r="CKN3" s="84"/>
      <c r="CKO3" s="84"/>
      <c r="CKP3" s="84"/>
      <c r="CKQ3" s="84"/>
      <c r="CKR3" s="84"/>
      <c r="CKS3" s="84"/>
      <c r="CKT3" s="84"/>
      <c r="CKU3" s="84"/>
      <c r="CKV3" s="84"/>
      <c r="CKW3" s="84"/>
      <c r="CKX3" s="84"/>
      <c r="CKY3" s="84"/>
      <c r="CKZ3" s="84"/>
      <c r="CLA3" s="84"/>
      <c r="CLB3" s="84"/>
      <c r="CLC3" s="84"/>
      <c r="CLD3" s="84"/>
      <c r="CLE3" s="84"/>
      <c r="CLF3" s="84"/>
      <c r="CLG3" s="84"/>
      <c r="CLH3" s="84"/>
      <c r="CLI3" s="84"/>
      <c r="CLJ3" s="84"/>
      <c r="CLK3" s="84"/>
      <c r="CLL3" s="84"/>
      <c r="CLM3" s="84"/>
      <c r="CLN3" s="84"/>
      <c r="CLO3" s="84"/>
      <c r="CLP3" s="84"/>
      <c r="CLQ3" s="84"/>
      <c r="CLR3" s="84"/>
      <c r="CLS3" s="84"/>
      <c r="CLT3" s="84"/>
      <c r="CLU3" s="84"/>
      <c r="CLV3" s="84"/>
      <c r="CLW3" s="84"/>
      <c r="CLX3" s="84"/>
      <c r="CLY3" s="84"/>
      <c r="CLZ3" s="84"/>
      <c r="CMA3" s="84"/>
      <c r="CMB3" s="84"/>
      <c r="CMC3" s="84"/>
      <c r="CMD3" s="84"/>
      <c r="CME3" s="84"/>
      <c r="CMF3" s="84"/>
      <c r="CMG3" s="84"/>
      <c r="CMH3" s="84"/>
      <c r="CMI3" s="84"/>
      <c r="CMJ3" s="84"/>
      <c r="CMK3" s="84"/>
      <c r="CML3" s="84"/>
      <c r="CMM3" s="84"/>
      <c r="CMN3" s="84"/>
      <c r="CMO3" s="84"/>
      <c r="CMP3" s="84"/>
      <c r="CMQ3" s="84"/>
      <c r="CMR3" s="84"/>
      <c r="CMS3" s="84"/>
      <c r="CMT3" s="84"/>
      <c r="CMU3" s="84"/>
      <c r="CMV3" s="84"/>
      <c r="CMW3" s="84"/>
      <c r="CMX3" s="84"/>
      <c r="CMY3" s="84"/>
      <c r="CMZ3" s="84"/>
      <c r="CNA3" s="84"/>
      <c r="CNB3" s="84"/>
      <c r="CNC3" s="84"/>
      <c r="CND3" s="84"/>
      <c r="CNE3" s="84"/>
      <c r="CNF3" s="84"/>
      <c r="CNG3" s="84"/>
      <c r="CNH3" s="84"/>
      <c r="CNI3" s="84"/>
      <c r="CNJ3" s="84"/>
      <c r="CNK3" s="84"/>
      <c r="CNL3" s="84"/>
      <c r="CNM3" s="84"/>
      <c r="CNN3" s="84"/>
      <c r="CNO3" s="84"/>
      <c r="CNP3" s="84"/>
      <c r="CNQ3" s="84"/>
      <c r="CNR3" s="84"/>
      <c r="CNS3" s="84"/>
      <c r="CNT3" s="84"/>
      <c r="CNU3" s="84"/>
      <c r="CNV3" s="84"/>
      <c r="CNW3" s="84"/>
      <c r="CNX3" s="84"/>
      <c r="CNY3" s="84"/>
      <c r="CNZ3" s="84"/>
      <c r="COA3" s="84"/>
      <c r="COB3" s="84"/>
      <c r="COC3" s="84"/>
      <c r="COD3" s="84"/>
      <c r="COE3" s="84"/>
      <c r="COF3" s="84"/>
      <c r="COG3" s="84"/>
      <c r="COH3" s="84"/>
      <c r="COI3" s="84"/>
      <c r="COJ3" s="84"/>
      <c r="COK3" s="84"/>
      <c r="COL3" s="84"/>
      <c r="COM3" s="84"/>
      <c r="CON3" s="84"/>
      <c r="COO3" s="84"/>
      <c r="COP3" s="84"/>
      <c r="COQ3" s="84"/>
      <c r="COR3" s="84"/>
      <c r="COS3" s="84"/>
      <c r="COT3" s="84"/>
      <c r="COU3" s="84"/>
      <c r="COV3" s="84"/>
      <c r="COW3" s="84"/>
      <c r="COX3" s="84"/>
      <c r="COY3" s="84"/>
      <c r="COZ3" s="84"/>
      <c r="CPA3" s="84"/>
      <c r="CPB3" s="84"/>
      <c r="CPC3" s="84"/>
      <c r="CPD3" s="84"/>
      <c r="CPE3" s="84"/>
      <c r="CPF3" s="84"/>
      <c r="CPG3" s="84"/>
      <c r="CPH3" s="84"/>
      <c r="CPI3" s="84"/>
      <c r="CPJ3" s="84"/>
      <c r="CPK3" s="84"/>
      <c r="CPL3" s="84"/>
      <c r="CPM3" s="84"/>
      <c r="CPN3" s="84"/>
      <c r="CPO3" s="84"/>
      <c r="CPP3" s="84"/>
      <c r="CPQ3" s="84"/>
      <c r="CPR3" s="84"/>
      <c r="CPS3" s="84"/>
      <c r="CPT3" s="84"/>
      <c r="CPU3" s="84"/>
      <c r="CPV3" s="84"/>
      <c r="CPW3" s="84"/>
      <c r="CPX3" s="84"/>
      <c r="CPY3" s="84"/>
      <c r="CPZ3" s="84"/>
      <c r="CQA3" s="84"/>
      <c r="CQB3" s="84"/>
      <c r="CQC3" s="84"/>
      <c r="CQD3" s="84"/>
      <c r="CQE3" s="84"/>
      <c r="CQF3" s="84"/>
      <c r="CQG3" s="84"/>
      <c r="CQH3" s="84"/>
      <c r="CQI3" s="84"/>
      <c r="CQJ3" s="84"/>
      <c r="CQK3" s="84"/>
      <c r="CQL3" s="84"/>
      <c r="CQM3" s="84"/>
      <c r="CQN3" s="84"/>
      <c r="CQO3" s="84"/>
      <c r="CQP3" s="84"/>
      <c r="CQQ3" s="84"/>
      <c r="CQR3" s="84"/>
      <c r="CQS3" s="84"/>
      <c r="CQT3" s="84"/>
      <c r="CQU3" s="84"/>
      <c r="CQV3" s="84"/>
      <c r="CQW3" s="84"/>
      <c r="CQX3" s="84"/>
      <c r="CQY3" s="84"/>
      <c r="CQZ3" s="84"/>
      <c r="CRA3" s="84"/>
      <c r="CRB3" s="84"/>
      <c r="CRC3" s="84"/>
      <c r="CRD3" s="84"/>
      <c r="CRE3" s="84"/>
      <c r="CRF3" s="84"/>
      <c r="CRG3" s="84"/>
      <c r="CRH3" s="84"/>
      <c r="CRI3" s="84"/>
      <c r="CRJ3" s="84"/>
      <c r="CRK3" s="84"/>
      <c r="CRL3" s="84"/>
      <c r="CRM3" s="84"/>
      <c r="CRN3" s="84"/>
      <c r="CRO3" s="84"/>
      <c r="CRP3" s="84"/>
      <c r="CRQ3" s="84"/>
      <c r="CRR3" s="84"/>
      <c r="CRS3" s="84"/>
      <c r="CRT3" s="84"/>
      <c r="CRU3" s="84"/>
      <c r="CRV3" s="84"/>
      <c r="CRW3" s="84"/>
      <c r="CRX3" s="84"/>
      <c r="CRY3" s="84"/>
      <c r="CRZ3" s="84"/>
      <c r="CSA3" s="84"/>
      <c r="CSB3" s="84"/>
      <c r="CSC3" s="84"/>
      <c r="CSD3" s="84"/>
      <c r="CSE3" s="84"/>
      <c r="CSF3" s="84"/>
      <c r="CSG3" s="84"/>
      <c r="CSH3" s="84"/>
      <c r="CSI3" s="84"/>
      <c r="CSJ3" s="84"/>
      <c r="CSK3" s="84"/>
      <c r="CSL3" s="84"/>
      <c r="CSM3" s="84"/>
      <c r="CSN3" s="84"/>
      <c r="CSO3" s="84"/>
      <c r="CSP3" s="84"/>
      <c r="CSQ3" s="84"/>
      <c r="CSR3" s="84"/>
      <c r="CSS3" s="84"/>
      <c r="CST3" s="84"/>
      <c r="CSU3" s="84"/>
      <c r="CSV3" s="84"/>
      <c r="CSW3" s="84"/>
      <c r="CSX3" s="84"/>
      <c r="CSY3" s="84"/>
      <c r="CSZ3" s="84"/>
      <c r="CTA3" s="84"/>
      <c r="CTB3" s="84"/>
      <c r="CTC3" s="84"/>
      <c r="CTD3" s="84"/>
      <c r="CTE3" s="84"/>
      <c r="CTF3" s="84"/>
      <c r="CTG3" s="84"/>
      <c r="CTH3" s="84"/>
      <c r="CTI3" s="84"/>
      <c r="CTJ3" s="84"/>
      <c r="CTK3" s="84"/>
      <c r="CTL3" s="84"/>
      <c r="CTM3" s="84"/>
      <c r="CTN3" s="84"/>
      <c r="CTO3" s="84"/>
      <c r="CTP3" s="84"/>
      <c r="CTQ3" s="84"/>
      <c r="CTR3" s="84"/>
      <c r="CTS3" s="84"/>
      <c r="CTT3" s="84"/>
      <c r="CTU3" s="84"/>
      <c r="CTV3" s="84"/>
      <c r="CTW3" s="84"/>
      <c r="CTX3" s="84"/>
      <c r="CTY3" s="84"/>
      <c r="CTZ3" s="84"/>
      <c r="CUA3" s="84"/>
      <c r="CUB3" s="84"/>
      <c r="CUC3" s="84"/>
      <c r="CUD3" s="84"/>
      <c r="CUE3" s="84"/>
      <c r="CUF3" s="84"/>
      <c r="CUG3" s="84"/>
      <c r="CUH3" s="84"/>
      <c r="CUI3" s="84"/>
      <c r="CUJ3" s="84"/>
      <c r="CUK3" s="84"/>
      <c r="CUL3" s="84"/>
      <c r="CUM3" s="84"/>
      <c r="CUN3" s="84"/>
      <c r="CUO3" s="84"/>
      <c r="CUP3" s="84"/>
      <c r="CUQ3" s="84"/>
      <c r="CUR3" s="84"/>
      <c r="CUS3" s="84"/>
      <c r="CUT3" s="84"/>
      <c r="CUU3" s="84"/>
      <c r="CUV3" s="84"/>
      <c r="CUW3" s="84"/>
      <c r="CUX3" s="84"/>
      <c r="CUY3" s="84"/>
      <c r="CUZ3" s="84"/>
      <c r="CVA3" s="84"/>
      <c r="CVB3" s="84"/>
      <c r="CVC3" s="84"/>
      <c r="CVD3" s="84"/>
      <c r="CVE3" s="84"/>
      <c r="CVF3" s="84"/>
      <c r="CVG3" s="84"/>
      <c r="CVH3" s="84"/>
      <c r="CVI3" s="84"/>
      <c r="CVJ3" s="84"/>
      <c r="CVK3" s="84"/>
      <c r="CVL3" s="84"/>
      <c r="CVM3" s="84"/>
      <c r="CVN3" s="84"/>
      <c r="CVO3" s="84"/>
      <c r="CVP3" s="84"/>
      <c r="CVQ3" s="84"/>
      <c r="CVR3" s="84"/>
      <c r="CVS3" s="84"/>
      <c r="CVT3" s="84"/>
      <c r="CVU3" s="84"/>
      <c r="CVV3" s="84"/>
      <c r="CVW3" s="84"/>
      <c r="CVX3" s="84"/>
      <c r="CVY3" s="84"/>
      <c r="CVZ3" s="84"/>
      <c r="CWA3" s="84"/>
      <c r="CWB3" s="84"/>
      <c r="CWC3" s="84"/>
      <c r="CWD3" s="84"/>
      <c r="CWE3" s="84"/>
      <c r="CWF3" s="84"/>
      <c r="CWG3" s="84"/>
      <c r="CWH3" s="84"/>
      <c r="CWI3" s="84"/>
      <c r="CWJ3" s="84"/>
      <c r="CWK3" s="84"/>
      <c r="CWL3" s="84"/>
      <c r="CWM3" s="84"/>
      <c r="CWN3" s="84"/>
      <c r="CWO3" s="84"/>
      <c r="CWP3" s="84"/>
      <c r="CWQ3" s="84"/>
      <c r="CWR3" s="84"/>
      <c r="CWS3" s="84"/>
      <c r="CWT3" s="84"/>
      <c r="CWU3" s="84"/>
      <c r="CWV3" s="84"/>
      <c r="CWW3" s="84"/>
      <c r="CWX3" s="84"/>
      <c r="CWY3" s="84"/>
      <c r="CWZ3" s="84"/>
      <c r="CXA3" s="84"/>
      <c r="CXB3" s="84"/>
      <c r="CXC3" s="84"/>
      <c r="CXD3" s="84"/>
      <c r="CXE3" s="84"/>
      <c r="CXF3" s="84"/>
      <c r="CXG3" s="84"/>
      <c r="CXH3" s="84"/>
      <c r="CXI3" s="84"/>
      <c r="CXJ3" s="84"/>
      <c r="CXK3" s="84"/>
      <c r="CXL3" s="84"/>
      <c r="CXM3" s="84"/>
      <c r="CXN3" s="84"/>
      <c r="CXO3" s="84"/>
      <c r="CXP3" s="84"/>
      <c r="CXQ3" s="84"/>
      <c r="CXR3" s="84"/>
      <c r="CXS3" s="84"/>
      <c r="CXT3" s="84"/>
      <c r="CXU3" s="84"/>
      <c r="CXV3" s="84"/>
      <c r="CXW3" s="84"/>
      <c r="CXX3" s="84"/>
      <c r="CXY3" s="84"/>
      <c r="CXZ3" s="84"/>
      <c r="CYA3" s="84"/>
      <c r="CYB3" s="84"/>
      <c r="CYC3" s="84"/>
      <c r="CYD3" s="84"/>
      <c r="CYE3" s="84"/>
      <c r="CYF3" s="84"/>
      <c r="CYG3" s="84"/>
      <c r="CYH3" s="84"/>
      <c r="CYI3" s="84"/>
      <c r="CYJ3" s="84"/>
      <c r="CYK3" s="84"/>
      <c r="CYL3" s="84"/>
      <c r="CYM3" s="84"/>
      <c r="CYN3" s="84"/>
      <c r="CYO3" s="84"/>
      <c r="CYP3" s="84"/>
      <c r="CYQ3" s="84"/>
      <c r="CYR3" s="84"/>
      <c r="CYS3" s="84"/>
      <c r="CYT3" s="84"/>
      <c r="CYU3" s="84"/>
      <c r="CYV3" s="84"/>
      <c r="CYW3" s="84"/>
      <c r="CYX3" s="84"/>
      <c r="CYY3" s="84"/>
      <c r="CYZ3" s="84"/>
      <c r="CZA3" s="84"/>
      <c r="CZB3" s="84"/>
      <c r="CZC3" s="84"/>
      <c r="CZD3" s="84"/>
      <c r="CZE3" s="84"/>
      <c r="CZF3" s="84"/>
      <c r="CZG3" s="84"/>
      <c r="CZH3" s="84"/>
      <c r="CZI3" s="84"/>
      <c r="CZJ3" s="84"/>
      <c r="CZK3" s="84"/>
      <c r="CZL3" s="84"/>
      <c r="CZM3" s="84"/>
      <c r="CZN3" s="84"/>
      <c r="CZO3" s="84"/>
      <c r="CZP3" s="84"/>
      <c r="CZQ3" s="84"/>
      <c r="CZR3" s="84"/>
      <c r="CZS3" s="84"/>
      <c r="CZT3" s="84"/>
      <c r="CZU3" s="84"/>
      <c r="CZV3" s="84"/>
      <c r="CZW3" s="84"/>
      <c r="CZX3" s="84"/>
      <c r="CZY3" s="84"/>
      <c r="CZZ3" s="84"/>
      <c r="DAA3" s="84"/>
      <c r="DAB3" s="84"/>
      <c r="DAC3" s="84"/>
      <c r="DAD3" s="84"/>
      <c r="DAE3" s="84"/>
      <c r="DAF3" s="84"/>
      <c r="DAG3" s="84"/>
      <c r="DAH3" s="84"/>
      <c r="DAI3" s="84"/>
      <c r="DAJ3" s="84"/>
      <c r="DAK3" s="84"/>
      <c r="DAL3" s="84"/>
      <c r="DAM3" s="84"/>
      <c r="DAN3" s="84"/>
      <c r="DAO3" s="84"/>
      <c r="DAP3" s="84"/>
      <c r="DAQ3" s="84"/>
      <c r="DAR3" s="84"/>
      <c r="DAS3" s="84"/>
      <c r="DAT3" s="84"/>
      <c r="DAU3" s="84"/>
      <c r="DAV3" s="84"/>
      <c r="DAW3" s="84"/>
      <c r="DAX3" s="84"/>
      <c r="DAY3" s="84"/>
      <c r="DAZ3" s="84"/>
      <c r="DBA3" s="84"/>
      <c r="DBB3" s="84"/>
      <c r="DBC3" s="84"/>
      <c r="DBD3" s="84"/>
      <c r="DBE3" s="84"/>
      <c r="DBF3" s="84"/>
      <c r="DBG3" s="84"/>
      <c r="DBH3" s="84"/>
      <c r="DBI3" s="84"/>
      <c r="DBJ3" s="84"/>
      <c r="DBK3" s="84"/>
      <c r="DBL3" s="84"/>
      <c r="DBM3" s="84"/>
      <c r="DBN3" s="84"/>
      <c r="DBO3" s="84"/>
      <c r="DBP3" s="84"/>
      <c r="DBQ3" s="84"/>
      <c r="DBR3" s="84"/>
      <c r="DBS3" s="84"/>
      <c r="DBT3" s="84"/>
      <c r="DBU3" s="84"/>
      <c r="DBV3" s="84"/>
      <c r="DBW3" s="84"/>
      <c r="DBX3" s="84"/>
      <c r="DBY3" s="84"/>
      <c r="DBZ3" s="84"/>
      <c r="DCA3" s="84"/>
      <c r="DCB3" s="84"/>
      <c r="DCC3" s="84"/>
      <c r="DCD3" s="84"/>
      <c r="DCE3" s="84"/>
      <c r="DCF3" s="84"/>
      <c r="DCG3" s="84"/>
      <c r="DCH3" s="84"/>
      <c r="DCI3" s="84"/>
      <c r="DCJ3" s="84"/>
      <c r="DCK3" s="84"/>
      <c r="DCL3" s="84"/>
      <c r="DCM3" s="84"/>
      <c r="DCN3" s="84"/>
      <c r="DCO3" s="84"/>
      <c r="DCP3" s="84"/>
      <c r="DCQ3" s="84"/>
      <c r="DCR3" s="84"/>
      <c r="DCS3" s="84"/>
      <c r="DCT3" s="84"/>
      <c r="DCU3" s="84"/>
      <c r="DCV3" s="84"/>
      <c r="DCW3" s="84"/>
      <c r="DCX3" s="84"/>
      <c r="DCY3" s="84"/>
      <c r="DCZ3" s="84"/>
      <c r="DDA3" s="84"/>
      <c r="DDB3" s="84"/>
      <c r="DDC3" s="84"/>
      <c r="DDD3" s="84"/>
      <c r="DDE3" s="84"/>
      <c r="DDF3" s="84"/>
      <c r="DDG3" s="84"/>
      <c r="DDH3" s="84"/>
      <c r="DDI3" s="84"/>
      <c r="DDJ3" s="84"/>
      <c r="DDK3" s="84"/>
      <c r="DDL3" s="84"/>
      <c r="DDM3" s="84"/>
      <c r="DDN3" s="84"/>
      <c r="DDO3" s="84"/>
      <c r="DDP3" s="84"/>
      <c r="DDQ3" s="84"/>
      <c r="DDR3" s="84"/>
      <c r="DDS3" s="84"/>
      <c r="DDT3" s="84"/>
      <c r="DDU3" s="84"/>
      <c r="DDV3" s="84"/>
      <c r="DDW3" s="84"/>
      <c r="DDX3" s="84"/>
      <c r="DDY3" s="84"/>
      <c r="DDZ3" s="84"/>
      <c r="DEA3" s="84"/>
      <c r="DEB3" s="84"/>
      <c r="DEC3" s="84"/>
      <c r="DED3" s="84"/>
      <c r="DEE3" s="84"/>
      <c r="DEF3" s="84"/>
      <c r="DEG3" s="84"/>
      <c r="DEH3" s="84"/>
      <c r="DEI3" s="84"/>
      <c r="DEJ3" s="84"/>
      <c r="DEK3" s="84"/>
      <c r="DEL3" s="84"/>
      <c r="DEM3" s="84"/>
      <c r="DEN3" s="84"/>
      <c r="DEO3" s="84"/>
      <c r="DEP3" s="84"/>
      <c r="DEQ3" s="84"/>
      <c r="DER3" s="84"/>
      <c r="DES3" s="84"/>
      <c r="DET3" s="84"/>
      <c r="DEU3" s="84"/>
      <c r="DEV3" s="84"/>
      <c r="DEW3" s="84"/>
      <c r="DEX3" s="84"/>
      <c r="DEY3" s="84"/>
      <c r="DEZ3" s="84"/>
      <c r="DFA3" s="84"/>
      <c r="DFB3" s="84"/>
      <c r="DFC3" s="84"/>
      <c r="DFD3" s="84"/>
      <c r="DFE3" s="84"/>
      <c r="DFF3" s="84"/>
      <c r="DFG3" s="84"/>
      <c r="DFH3" s="84"/>
      <c r="DFI3" s="84"/>
      <c r="DFJ3" s="84"/>
      <c r="DFK3" s="84"/>
      <c r="DFL3" s="84"/>
      <c r="DFM3" s="84"/>
      <c r="DFN3" s="84"/>
      <c r="DFO3" s="84"/>
      <c r="DFP3" s="84"/>
      <c r="DFQ3" s="84"/>
      <c r="DFR3" s="84"/>
      <c r="DFS3" s="84"/>
      <c r="DFT3" s="84"/>
      <c r="DFU3" s="84"/>
      <c r="DFV3" s="84"/>
      <c r="DFW3" s="84"/>
      <c r="DFX3" s="84"/>
      <c r="DFY3" s="84"/>
      <c r="DFZ3" s="84"/>
      <c r="DGA3" s="84"/>
      <c r="DGB3" s="84"/>
      <c r="DGC3" s="84"/>
      <c r="DGD3" s="84"/>
      <c r="DGE3" s="84"/>
      <c r="DGF3" s="84"/>
      <c r="DGG3" s="84"/>
      <c r="DGH3" s="84"/>
      <c r="DGI3" s="84"/>
      <c r="DGJ3" s="84"/>
      <c r="DGK3" s="84"/>
      <c r="DGL3" s="84"/>
      <c r="DGM3" s="84"/>
      <c r="DGN3" s="84"/>
      <c r="DGO3" s="84"/>
      <c r="DGP3" s="84"/>
      <c r="DGQ3" s="84"/>
      <c r="DGR3" s="84"/>
      <c r="DGS3" s="84"/>
      <c r="DGT3" s="84"/>
      <c r="DGU3" s="84"/>
      <c r="DGV3" s="84"/>
      <c r="DGW3" s="84"/>
      <c r="DGX3" s="84"/>
      <c r="DGY3" s="84"/>
      <c r="DGZ3" s="84"/>
      <c r="DHA3" s="84"/>
      <c r="DHB3" s="84"/>
      <c r="DHC3" s="84"/>
      <c r="DHD3" s="84"/>
      <c r="DHE3" s="84"/>
      <c r="DHF3" s="84"/>
      <c r="DHG3" s="84"/>
      <c r="DHH3" s="84"/>
      <c r="DHI3" s="84"/>
      <c r="DHJ3" s="84"/>
      <c r="DHK3" s="84"/>
      <c r="DHL3" s="84"/>
      <c r="DHM3" s="84"/>
      <c r="DHN3" s="84"/>
      <c r="DHO3" s="84"/>
      <c r="DHP3" s="84"/>
      <c r="DHQ3" s="84"/>
      <c r="DHR3" s="84"/>
      <c r="DHS3" s="84"/>
      <c r="DHT3" s="84"/>
      <c r="DHU3" s="84"/>
      <c r="DHV3" s="84"/>
      <c r="DHW3" s="84"/>
      <c r="DHX3" s="84"/>
      <c r="DHY3" s="84"/>
      <c r="DHZ3" s="84"/>
      <c r="DIA3" s="84"/>
      <c r="DIB3" s="84"/>
      <c r="DIC3" s="84"/>
      <c r="DID3" s="84"/>
      <c r="DIE3" s="84"/>
      <c r="DIF3" s="84"/>
      <c r="DIG3" s="84"/>
      <c r="DIH3" s="84"/>
      <c r="DII3" s="84"/>
      <c r="DIJ3" s="84"/>
      <c r="DIK3" s="84"/>
      <c r="DIL3" s="84"/>
      <c r="DIM3" s="84"/>
      <c r="DIN3" s="84"/>
      <c r="DIO3" s="84"/>
      <c r="DIP3" s="84"/>
      <c r="DIQ3" s="84"/>
      <c r="DIR3" s="84"/>
      <c r="DIS3" s="84"/>
      <c r="DIT3" s="84"/>
      <c r="DIU3" s="84"/>
      <c r="DIV3" s="84"/>
      <c r="DIW3" s="84"/>
      <c r="DIX3" s="84"/>
      <c r="DIY3" s="84"/>
      <c r="DIZ3" s="84"/>
      <c r="DJA3" s="84"/>
      <c r="DJB3" s="84"/>
      <c r="DJC3" s="84"/>
      <c r="DJD3" s="84"/>
      <c r="DJE3" s="84"/>
      <c r="DJF3" s="84"/>
      <c r="DJG3" s="84"/>
      <c r="DJH3" s="84"/>
      <c r="DJI3" s="84"/>
      <c r="DJJ3" s="84"/>
      <c r="DJK3" s="84"/>
      <c r="DJL3" s="84"/>
      <c r="DJM3" s="84"/>
      <c r="DJN3" s="84"/>
      <c r="DJO3" s="84"/>
      <c r="DJP3" s="84"/>
      <c r="DJQ3" s="84"/>
      <c r="DJR3" s="84"/>
      <c r="DJS3" s="84"/>
      <c r="DJT3" s="84"/>
      <c r="DJU3" s="84"/>
      <c r="DJV3" s="84"/>
      <c r="DJW3" s="84"/>
      <c r="DJX3" s="84"/>
      <c r="DJY3" s="84"/>
      <c r="DJZ3" s="84"/>
      <c r="DKA3" s="84"/>
      <c r="DKB3" s="84"/>
      <c r="DKC3" s="84"/>
      <c r="DKD3" s="84"/>
      <c r="DKE3" s="84"/>
      <c r="DKF3" s="84"/>
      <c r="DKG3" s="84"/>
      <c r="DKH3" s="84"/>
      <c r="DKI3" s="84"/>
      <c r="DKJ3" s="84"/>
      <c r="DKK3" s="84"/>
      <c r="DKL3" s="84"/>
      <c r="DKM3" s="84"/>
      <c r="DKN3" s="84"/>
      <c r="DKO3" s="84"/>
      <c r="DKP3" s="84"/>
      <c r="DKQ3" s="84"/>
      <c r="DKR3" s="84"/>
      <c r="DKS3" s="84"/>
      <c r="DKT3" s="84"/>
      <c r="DKU3" s="84"/>
      <c r="DKV3" s="84"/>
      <c r="DKW3" s="84"/>
      <c r="DKX3" s="84"/>
      <c r="DKY3" s="84"/>
      <c r="DKZ3" s="84"/>
      <c r="DLA3" s="84"/>
      <c r="DLB3" s="84"/>
      <c r="DLC3" s="84"/>
      <c r="DLD3" s="84"/>
      <c r="DLE3" s="84"/>
      <c r="DLF3" s="84"/>
      <c r="DLG3" s="84"/>
      <c r="DLH3" s="84"/>
      <c r="DLI3" s="84"/>
      <c r="DLJ3" s="84"/>
      <c r="DLK3" s="84"/>
      <c r="DLL3" s="84"/>
      <c r="DLM3" s="84"/>
      <c r="DLN3" s="84"/>
      <c r="DLO3" s="84"/>
      <c r="DLP3" s="84"/>
      <c r="DLQ3" s="84"/>
      <c r="DLR3" s="84"/>
      <c r="DLS3" s="84"/>
      <c r="DLT3" s="84"/>
      <c r="DLU3" s="84"/>
      <c r="DLV3" s="84"/>
      <c r="DLW3" s="84"/>
      <c r="DLX3" s="84"/>
      <c r="DLY3" s="84"/>
      <c r="DLZ3" s="84"/>
      <c r="DMA3" s="84"/>
      <c r="DMB3" s="84"/>
      <c r="DMC3" s="84"/>
      <c r="DMD3" s="84"/>
      <c r="DME3" s="84"/>
      <c r="DMF3" s="84"/>
      <c r="DMG3" s="84"/>
      <c r="DMH3" s="84"/>
      <c r="DMI3" s="84"/>
      <c r="DMJ3" s="84"/>
      <c r="DMK3" s="84"/>
      <c r="DML3" s="84"/>
      <c r="DMM3" s="84"/>
      <c r="DMN3" s="84"/>
      <c r="DMO3" s="84"/>
      <c r="DMP3" s="84"/>
      <c r="DMQ3" s="84"/>
      <c r="DMR3" s="84"/>
      <c r="DMS3" s="84"/>
      <c r="DMT3" s="84"/>
      <c r="DMU3" s="84"/>
      <c r="DMV3" s="84"/>
      <c r="DMW3" s="84"/>
      <c r="DMX3" s="84"/>
      <c r="DMY3" s="84"/>
      <c r="DMZ3" s="84"/>
      <c r="DNA3" s="84"/>
      <c r="DNB3" s="84"/>
      <c r="DNC3" s="84"/>
      <c r="DND3" s="84"/>
      <c r="DNE3" s="84"/>
      <c r="DNF3" s="84"/>
      <c r="DNG3" s="84"/>
      <c r="DNH3" s="84"/>
      <c r="DNI3" s="84"/>
      <c r="DNJ3" s="84"/>
      <c r="DNK3" s="84"/>
      <c r="DNL3" s="84"/>
      <c r="DNM3" s="84"/>
      <c r="DNN3" s="84"/>
      <c r="DNO3" s="84"/>
      <c r="DNP3" s="84"/>
      <c r="DNQ3" s="84"/>
      <c r="DNR3" s="84"/>
      <c r="DNS3" s="84"/>
      <c r="DNT3" s="84"/>
      <c r="DNU3" s="84"/>
      <c r="DNV3" s="84"/>
      <c r="DNW3" s="84"/>
      <c r="DNX3" s="84"/>
      <c r="DNY3" s="84"/>
      <c r="DNZ3" s="84"/>
      <c r="DOA3" s="84"/>
      <c r="DOB3" s="84"/>
      <c r="DOC3" s="84"/>
      <c r="DOD3" s="84"/>
      <c r="DOE3" s="84"/>
      <c r="DOF3" s="84"/>
      <c r="DOG3" s="84"/>
      <c r="DOH3" s="84"/>
      <c r="DOI3" s="84"/>
      <c r="DOJ3" s="84"/>
      <c r="DOK3" s="84"/>
      <c r="DOL3" s="84"/>
      <c r="DOM3" s="84"/>
      <c r="DON3" s="84"/>
      <c r="DOO3" s="84"/>
      <c r="DOP3" s="84"/>
      <c r="DOQ3" s="84"/>
      <c r="DOR3" s="84"/>
      <c r="DOS3" s="84"/>
      <c r="DOT3" s="84"/>
      <c r="DOU3" s="84"/>
      <c r="DOV3" s="84"/>
      <c r="DOW3" s="84"/>
      <c r="DOX3" s="84"/>
      <c r="DOY3" s="84"/>
      <c r="DOZ3" s="84"/>
      <c r="DPA3" s="84"/>
      <c r="DPB3" s="84"/>
      <c r="DPC3" s="84"/>
      <c r="DPD3" s="84"/>
      <c r="DPE3" s="84"/>
      <c r="DPF3" s="84"/>
      <c r="DPG3" s="84"/>
      <c r="DPH3" s="84"/>
      <c r="DPI3" s="84"/>
      <c r="DPJ3" s="84"/>
      <c r="DPK3" s="84"/>
      <c r="DPL3" s="84"/>
      <c r="DPM3" s="84"/>
      <c r="DPN3" s="84"/>
      <c r="DPO3" s="84"/>
      <c r="DPP3" s="84"/>
      <c r="DPQ3" s="84"/>
      <c r="DPR3" s="84"/>
      <c r="DPS3" s="84"/>
      <c r="DPT3" s="84"/>
      <c r="DPU3" s="84"/>
      <c r="DPV3" s="84"/>
      <c r="DPW3" s="84"/>
      <c r="DPX3" s="84"/>
      <c r="DPY3" s="84"/>
      <c r="DPZ3" s="84"/>
      <c r="DQA3" s="84"/>
      <c r="DQB3" s="84"/>
      <c r="DQC3" s="84"/>
      <c r="DQD3" s="84"/>
      <c r="DQE3" s="84"/>
      <c r="DQF3" s="84"/>
      <c r="DQG3" s="84"/>
      <c r="DQH3" s="84"/>
      <c r="DQI3" s="84"/>
      <c r="DQJ3" s="84"/>
      <c r="DQK3" s="84"/>
      <c r="DQL3" s="84"/>
      <c r="DQM3" s="84"/>
      <c r="DQN3" s="84"/>
      <c r="DQO3" s="84"/>
      <c r="DQP3" s="84"/>
      <c r="DQQ3" s="84"/>
      <c r="DQR3" s="84"/>
      <c r="DQS3" s="84"/>
      <c r="DQT3" s="84"/>
      <c r="DQU3" s="84"/>
      <c r="DQV3" s="84"/>
      <c r="DQW3" s="84"/>
      <c r="DQX3" s="84"/>
      <c r="DQY3" s="84"/>
      <c r="DQZ3" s="84"/>
      <c r="DRA3" s="84"/>
      <c r="DRB3" s="84"/>
      <c r="DRC3" s="84"/>
      <c r="DRD3" s="84"/>
      <c r="DRE3" s="84"/>
      <c r="DRF3" s="84"/>
      <c r="DRG3" s="84"/>
      <c r="DRH3" s="84"/>
      <c r="DRI3" s="84"/>
      <c r="DRJ3" s="84"/>
      <c r="DRK3" s="84"/>
      <c r="DRL3" s="84"/>
      <c r="DRM3" s="84"/>
      <c r="DRN3" s="84"/>
      <c r="DRO3" s="84"/>
      <c r="DRP3" s="84"/>
      <c r="DRQ3" s="84"/>
      <c r="DRR3" s="84"/>
      <c r="DRS3" s="84"/>
      <c r="DRT3" s="84"/>
      <c r="DRU3" s="84"/>
      <c r="DRV3" s="84"/>
      <c r="DRW3" s="84"/>
      <c r="DRX3" s="84"/>
      <c r="DRY3" s="84"/>
      <c r="DRZ3" s="84"/>
      <c r="DSA3" s="84"/>
      <c r="DSB3" s="84"/>
      <c r="DSC3" s="84"/>
      <c r="DSD3" s="84"/>
      <c r="DSE3" s="84"/>
      <c r="DSF3" s="84"/>
      <c r="DSG3" s="84"/>
      <c r="DSH3" s="84"/>
      <c r="DSI3" s="84"/>
      <c r="DSJ3" s="84"/>
      <c r="DSK3" s="84"/>
      <c r="DSL3" s="84"/>
      <c r="DSM3" s="84"/>
      <c r="DSN3" s="84"/>
      <c r="DSO3" s="84"/>
      <c r="DSP3" s="84"/>
      <c r="DSQ3" s="84"/>
      <c r="DSR3" s="84"/>
      <c r="DSS3" s="84"/>
      <c r="DST3" s="84"/>
      <c r="DSU3" s="84"/>
      <c r="DSV3" s="84"/>
      <c r="DSW3" s="84"/>
      <c r="DSX3" s="84"/>
      <c r="DSY3" s="84"/>
      <c r="DSZ3" s="84"/>
      <c r="DTA3" s="84"/>
      <c r="DTB3" s="84"/>
      <c r="DTC3" s="84"/>
      <c r="DTD3" s="84"/>
      <c r="DTE3" s="84"/>
      <c r="DTF3" s="84"/>
      <c r="DTG3" s="84"/>
      <c r="DTH3" s="84"/>
      <c r="DTI3" s="84"/>
      <c r="DTJ3" s="84"/>
      <c r="DTK3" s="84"/>
      <c r="DTL3" s="84"/>
      <c r="DTM3" s="84"/>
      <c r="DTN3" s="84"/>
      <c r="DTO3" s="84"/>
      <c r="DTP3" s="84"/>
      <c r="DTQ3" s="84"/>
      <c r="DTR3" s="84"/>
      <c r="DTS3" s="84"/>
      <c r="DTT3" s="84"/>
      <c r="DTU3" s="84"/>
      <c r="DTV3" s="84"/>
      <c r="DTW3" s="84"/>
      <c r="DTX3" s="84"/>
      <c r="DTY3" s="84"/>
      <c r="DTZ3" s="84"/>
      <c r="DUA3" s="84"/>
      <c r="DUB3" s="84"/>
      <c r="DUC3" s="84"/>
      <c r="DUD3" s="84"/>
      <c r="DUE3" s="84"/>
      <c r="DUF3" s="84"/>
      <c r="DUG3" s="84"/>
      <c r="DUH3" s="84"/>
      <c r="DUI3" s="84"/>
      <c r="DUJ3" s="84"/>
      <c r="DUK3" s="84"/>
      <c r="DUL3" s="84"/>
      <c r="DUM3" s="84"/>
      <c r="DUN3" s="84"/>
      <c r="DUO3" s="84"/>
      <c r="DUP3" s="84"/>
      <c r="DUQ3" s="84"/>
      <c r="DUR3" s="84"/>
      <c r="DUS3" s="84"/>
      <c r="DUT3" s="84"/>
      <c r="DUU3" s="84"/>
      <c r="DUV3" s="84"/>
      <c r="DUW3" s="84"/>
      <c r="DUX3" s="84"/>
      <c r="DUY3" s="84"/>
      <c r="DUZ3" s="84"/>
      <c r="DVA3" s="84"/>
      <c r="DVB3" s="84"/>
      <c r="DVC3" s="84"/>
      <c r="DVD3" s="84"/>
      <c r="DVE3" s="84"/>
      <c r="DVF3" s="84"/>
      <c r="DVG3" s="84"/>
      <c r="DVH3" s="84"/>
      <c r="DVI3" s="84"/>
      <c r="DVJ3" s="84"/>
      <c r="DVK3" s="84"/>
      <c r="DVL3" s="84"/>
      <c r="DVM3" s="84"/>
      <c r="DVN3" s="84"/>
      <c r="DVO3" s="84"/>
      <c r="DVP3" s="84"/>
      <c r="DVQ3" s="84"/>
      <c r="DVR3" s="84"/>
      <c r="DVS3" s="84"/>
      <c r="DVT3" s="84"/>
      <c r="DVU3" s="84"/>
      <c r="DVV3" s="84"/>
      <c r="DVW3" s="84"/>
      <c r="DVX3" s="84"/>
      <c r="DVY3" s="84"/>
      <c r="DVZ3" s="84"/>
      <c r="DWA3" s="84"/>
      <c r="DWB3" s="84"/>
      <c r="DWC3" s="84"/>
      <c r="DWD3" s="84"/>
      <c r="DWE3" s="84"/>
      <c r="DWF3" s="84"/>
      <c r="DWG3" s="84"/>
      <c r="DWH3" s="84"/>
      <c r="DWI3" s="84"/>
      <c r="DWJ3" s="84"/>
      <c r="DWK3" s="84"/>
      <c r="DWL3" s="84"/>
      <c r="DWM3" s="84"/>
      <c r="DWN3" s="84"/>
      <c r="DWO3" s="84"/>
      <c r="DWP3" s="84"/>
      <c r="DWQ3" s="84"/>
      <c r="DWR3" s="84"/>
      <c r="DWS3" s="84"/>
      <c r="DWT3" s="84"/>
      <c r="DWU3" s="84"/>
      <c r="DWV3" s="84"/>
      <c r="DWW3" s="84"/>
      <c r="DWX3" s="84"/>
      <c r="DWY3" s="84"/>
      <c r="DWZ3" s="84"/>
      <c r="DXA3" s="84"/>
      <c r="DXB3" s="84"/>
      <c r="DXC3" s="84"/>
      <c r="DXD3" s="84"/>
      <c r="DXE3" s="84"/>
      <c r="DXF3" s="84"/>
      <c r="DXG3" s="84"/>
      <c r="DXH3" s="84"/>
      <c r="DXI3" s="84"/>
      <c r="DXJ3" s="84"/>
      <c r="DXK3" s="84"/>
      <c r="DXL3" s="84"/>
      <c r="DXM3" s="84"/>
      <c r="DXN3" s="84"/>
      <c r="DXO3" s="84"/>
      <c r="DXP3" s="84"/>
      <c r="DXQ3" s="84"/>
      <c r="DXR3" s="84"/>
      <c r="DXS3" s="84"/>
      <c r="DXT3" s="84"/>
      <c r="DXU3" s="84"/>
      <c r="DXV3" s="84"/>
      <c r="DXW3" s="84"/>
      <c r="DXX3" s="84"/>
      <c r="DXY3" s="84"/>
      <c r="DXZ3" s="84"/>
      <c r="DYA3" s="84"/>
      <c r="DYB3" s="84"/>
      <c r="DYC3" s="84"/>
      <c r="DYD3" s="84"/>
      <c r="DYE3" s="84"/>
      <c r="DYF3" s="84"/>
      <c r="DYG3" s="84"/>
      <c r="DYH3" s="84"/>
      <c r="DYI3" s="84"/>
      <c r="DYJ3" s="84"/>
      <c r="DYK3" s="84"/>
      <c r="DYL3" s="84"/>
      <c r="DYM3" s="84"/>
      <c r="DYN3" s="84"/>
      <c r="DYO3" s="84"/>
      <c r="DYP3" s="84"/>
      <c r="DYQ3" s="84"/>
      <c r="DYR3" s="84"/>
      <c r="DYS3" s="84"/>
      <c r="DYT3" s="84"/>
      <c r="DYU3" s="84"/>
      <c r="DYV3" s="84"/>
      <c r="DYW3" s="84"/>
      <c r="DYX3" s="84"/>
      <c r="DYY3" s="84"/>
      <c r="DYZ3" s="84"/>
      <c r="DZA3" s="84"/>
      <c r="DZB3" s="84"/>
      <c r="DZC3" s="84"/>
      <c r="DZD3" s="84"/>
      <c r="DZE3" s="84"/>
      <c r="DZF3" s="84"/>
      <c r="DZG3" s="84"/>
      <c r="DZH3" s="84"/>
      <c r="DZI3" s="84"/>
      <c r="DZJ3" s="84"/>
      <c r="DZK3" s="84"/>
      <c r="DZL3" s="84"/>
      <c r="DZM3" s="84"/>
      <c r="DZN3" s="84"/>
      <c r="DZO3" s="84"/>
      <c r="DZP3" s="84"/>
      <c r="DZQ3" s="84"/>
      <c r="DZR3" s="84"/>
      <c r="DZS3" s="84"/>
      <c r="DZT3" s="84"/>
      <c r="DZU3" s="84"/>
      <c r="DZV3" s="84"/>
      <c r="DZW3" s="84"/>
      <c r="DZX3" s="84"/>
      <c r="DZY3" s="84"/>
      <c r="DZZ3" s="84"/>
      <c r="EAA3" s="84"/>
      <c r="EAB3" s="84"/>
      <c r="EAC3" s="84"/>
      <c r="EAD3" s="84"/>
      <c r="EAE3" s="84"/>
      <c r="EAF3" s="84"/>
      <c r="EAG3" s="84"/>
      <c r="EAH3" s="84"/>
      <c r="EAI3" s="84"/>
      <c r="EAJ3" s="84"/>
      <c r="EAK3" s="84"/>
      <c r="EAL3" s="84"/>
      <c r="EAM3" s="84"/>
      <c r="EAN3" s="84"/>
      <c r="EAO3" s="84"/>
      <c r="EAP3" s="84"/>
      <c r="EAQ3" s="84"/>
      <c r="EAR3" s="84"/>
      <c r="EAS3" s="84"/>
      <c r="EAT3" s="84"/>
      <c r="EAU3" s="84"/>
      <c r="EAV3" s="84"/>
      <c r="EAW3" s="84"/>
      <c r="EAX3" s="84"/>
      <c r="EAY3" s="84"/>
      <c r="EAZ3" s="84"/>
      <c r="EBA3" s="84"/>
      <c r="EBB3" s="84"/>
      <c r="EBC3" s="84"/>
      <c r="EBD3" s="84"/>
      <c r="EBE3" s="84"/>
      <c r="EBF3" s="84"/>
      <c r="EBG3" s="84"/>
      <c r="EBH3" s="84"/>
      <c r="EBI3" s="84"/>
      <c r="EBJ3" s="84"/>
      <c r="EBK3" s="84"/>
      <c r="EBL3" s="84"/>
      <c r="EBM3" s="84"/>
      <c r="EBN3" s="84"/>
      <c r="EBO3" s="84"/>
      <c r="EBP3" s="84"/>
      <c r="EBQ3" s="84"/>
      <c r="EBR3" s="84"/>
      <c r="EBS3" s="84"/>
      <c r="EBT3" s="84"/>
      <c r="EBU3" s="84"/>
      <c r="EBV3" s="84"/>
      <c r="EBW3" s="84"/>
      <c r="EBX3" s="84"/>
      <c r="EBY3" s="84"/>
      <c r="EBZ3" s="84"/>
      <c r="ECA3" s="84"/>
      <c r="ECB3" s="84"/>
      <c r="ECC3" s="84"/>
      <c r="ECD3" s="84"/>
      <c r="ECE3" s="84"/>
      <c r="ECF3" s="84"/>
      <c r="ECG3" s="84"/>
      <c r="ECH3" s="84"/>
      <c r="ECI3" s="84"/>
      <c r="ECJ3" s="84"/>
      <c r="ECK3" s="84"/>
      <c r="ECL3" s="84"/>
      <c r="ECM3" s="84"/>
      <c r="ECN3" s="84"/>
      <c r="ECO3" s="84"/>
      <c r="ECP3" s="84"/>
      <c r="ECQ3" s="84"/>
      <c r="ECR3" s="84"/>
      <c r="ECS3" s="84"/>
      <c r="ECT3" s="84"/>
      <c r="ECU3" s="84"/>
      <c r="ECV3" s="84"/>
      <c r="ECW3" s="84"/>
      <c r="ECX3" s="84"/>
      <c r="ECY3" s="84"/>
      <c r="ECZ3" s="84"/>
      <c r="EDA3" s="84"/>
      <c r="EDB3" s="84"/>
      <c r="EDC3" s="84"/>
      <c r="EDD3" s="84"/>
      <c r="EDE3" s="84"/>
      <c r="EDF3" s="84"/>
      <c r="EDG3" s="84"/>
      <c r="EDH3" s="84"/>
      <c r="EDI3" s="84"/>
      <c r="EDJ3" s="84"/>
      <c r="EDK3" s="84"/>
      <c r="EDL3" s="84"/>
      <c r="EDM3" s="84"/>
      <c r="EDN3" s="84"/>
      <c r="EDO3" s="84"/>
      <c r="EDP3" s="84"/>
      <c r="EDQ3" s="84"/>
      <c r="EDR3" s="84"/>
      <c r="EDS3" s="84"/>
      <c r="EDT3" s="84"/>
      <c r="EDU3" s="84"/>
      <c r="EDV3" s="84"/>
      <c r="EDW3" s="84"/>
      <c r="EDX3" s="84"/>
      <c r="EDY3" s="84"/>
      <c r="EDZ3" s="84"/>
      <c r="EEA3" s="84"/>
      <c r="EEB3" s="84"/>
      <c r="EEC3" s="84"/>
      <c r="EED3" s="84"/>
      <c r="EEE3" s="84"/>
      <c r="EEF3" s="84"/>
      <c r="EEG3" s="84"/>
      <c r="EEH3" s="84"/>
      <c r="EEI3" s="84"/>
      <c r="EEJ3" s="84"/>
      <c r="EEK3" s="84"/>
      <c r="EEL3" s="84"/>
      <c r="EEM3" s="84"/>
      <c r="EEN3" s="84"/>
      <c r="EEO3" s="84"/>
      <c r="EEP3" s="84"/>
      <c r="EEQ3" s="84"/>
      <c r="EER3" s="84"/>
      <c r="EES3" s="84"/>
      <c r="EET3" s="84"/>
      <c r="EEU3" s="84"/>
      <c r="EEV3" s="84"/>
      <c r="EEW3" s="84"/>
      <c r="EEX3" s="84"/>
      <c r="EEY3" s="84"/>
      <c r="EEZ3" s="84"/>
      <c r="EFA3" s="84"/>
      <c r="EFB3" s="84"/>
      <c r="EFC3" s="84"/>
      <c r="EFD3" s="84"/>
      <c r="EFE3" s="84"/>
      <c r="EFF3" s="84"/>
      <c r="EFG3" s="84"/>
      <c r="EFH3" s="84"/>
      <c r="EFI3" s="84"/>
      <c r="EFJ3" s="84"/>
      <c r="EFK3" s="84"/>
      <c r="EFL3" s="84"/>
      <c r="EFM3" s="84"/>
      <c r="EFN3" s="84"/>
      <c r="EFO3" s="84"/>
      <c r="EFP3" s="84"/>
      <c r="EFQ3" s="84"/>
      <c r="EFR3" s="84"/>
      <c r="EFS3" s="84"/>
      <c r="EFT3" s="84"/>
      <c r="EFU3" s="84"/>
      <c r="EFV3" s="84"/>
      <c r="EFW3" s="84"/>
      <c r="EFX3" s="84"/>
      <c r="EFY3" s="84"/>
      <c r="EFZ3" s="84"/>
      <c r="EGA3" s="84"/>
      <c r="EGB3" s="84"/>
      <c r="EGC3" s="84"/>
      <c r="EGD3" s="84"/>
      <c r="EGE3" s="84"/>
      <c r="EGF3" s="84"/>
      <c r="EGG3" s="84"/>
      <c r="EGH3" s="84"/>
      <c r="EGI3" s="84"/>
      <c r="EGJ3" s="84"/>
      <c r="EGK3" s="84"/>
      <c r="EGL3" s="84"/>
      <c r="EGM3" s="84"/>
      <c r="EGN3" s="84"/>
      <c r="EGO3" s="84"/>
      <c r="EGP3" s="84"/>
      <c r="EGQ3" s="84"/>
      <c r="EGR3" s="84"/>
      <c r="EGS3" s="84"/>
      <c r="EGT3" s="84"/>
      <c r="EGU3" s="84"/>
      <c r="EGV3" s="84"/>
      <c r="EGW3" s="84"/>
      <c r="EGX3" s="84"/>
      <c r="EGY3" s="84"/>
      <c r="EGZ3" s="84"/>
      <c r="EHA3" s="84"/>
      <c r="EHB3" s="84"/>
      <c r="EHC3" s="84"/>
      <c r="EHD3" s="84"/>
      <c r="EHE3" s="84"/>
      <c r="EHF3" s="84"/>
      <c r="EHG3" s="84"/>
      <c r="EHH3" s="84"/>
      <c r="EHI3" s="84"/>
      <c r="EHJ3" s="84"/>
      <c r="EHK3" s="84"/>
      <c r="EHL3" s="84"/>
      <c r="EHM3" s="84"/>
      <c r="EHN3" s="84"/>
      <c r="EHO3" s="84"/>
      <c r="EHP3" s="84"/>
      <c r="EHQ3" s="84"/>
      <c r="EHR3" s="84"/>
      <c r="EHS3" s="84"/>
      <c r="EHT3" s="84"/>
      <c r="EHU3" s="84"/>
      <c r="EHV3" s="84"/>
      <c r="EHW3" s="84"/>
      <c r="EHX3" s="84"/>
      <c r="EHY3" s="84"/>
      <c r="EHZ3" s="84"/>
      <c r="EIA3" s="84"/>
      <c r="EIB3" s="84"/>
      <c r="EIC3" s="84"/>
      <c r="EID3" s="84"/>
      <c r="EIE3" s="84"/>
      <c r="EIF3" s="84"/>
      <c r="EIG3" s="84"/>
      <c r="EIH3" s="84"/>
      <c r="EII3" s="84"/>
      <c r="EIJ3" s="84"/>
      <c r="EIK3" s="84"/>
      <c r="EIL3" s="84"/>
      <c r="EIM3" s="84"/>
      <c r="EIN3" s="84"/>
      <c r="EIO3" s="84"/>
      <c r="EIP3" s="84"/>
      <c r="EIQ3" s="84"/>
      <c r="EIR3" s="84"/>
      <c r="EIS3" s="84"/>
      <c r="EIT3" s="84"/>
      <c r="EIU3" s="84"/>
      <c r="EIV3" s="84"/>
      <c r="EIW3" s="84"/>
      <c r="EIX3" s="84"/>
      <c r="EIY3" s="84"/>
      <c r="EIZ3" s="84"/>
      <c r="EJA3" s="84"/>
      <c r="EJB3" s="84"/>
      <c r="EJC3" s="84"/>
      <c r="EJD3" s="84"/>
      <c r="EJE3" s="84"/>
      <c r="EJF3" s="84"/>
      <c r="EJG3" s="84"/>
      <c r="EJH3" s="84"/>
      <c r="EJI3" s="84"/>
      <c r="EJJ3" s="84"/>
      <c r="EJK3" s="84"/>
      <c r="EJL3" s="84"/>
      <c r="EJM3" s="84"/>
      <c r="EJN3" s="84"/>
      <c r="EJO3" s="84"/>
      <c r="EJP3" s="84"/>
      <c r="EJQ3" s="84"/>
      <c r="EJR3" s="84"/>
      <c r="EJS3" s="84"/>
      <c r="EJT3" s="84"/>
      <c r="EJU3" s="84"/>
      <c r="EJV3" s="84"/>
      <c r="EJW3" s="84"/>
      <c r="EJX3" s="84"/>
      <c r="EJY3" s="84"/>
      <c r="EJZ3" s="84"/>
      <c r="EKA3" s="84"/>
      <c r="EKB3" s="84"/>
      <c r="EKC3" s="84"/>
      <c r="EKD3" s="84"/>
      <c r="EKE3" s="84"/>
      <c r="EKF3" s="84"/>
      <c r="EKG3" s="84"/>
      <c r="EKH3" s="84"/>
      <c r="EKI3" s="84"/>
      <c r="EKJ3" s="84"/>
      <c r="EKK3" s="84"/>
      <c r="EKL3" s="84"/>
      <c r="EKM3" s="84"/>
      <c r="EKN3" s="84"/>
      <c r="EKO3" s="84"/>
      <c r="EKP3" s="84"/>
      <c r="EKQ3" s="84"/>
      <c r="EKR3" s="84"/>
      <c r="EKS3" s="84"/>
      <c r="EKT3" s="84"/>
      <c r="EKU3" s="84"/>
      <c r="EKV3" s="84"/>
      <c r="EKW3" s="84"/>
      <c r="EKX3" s="84"/>
      <c r="EKY3" s="84"/>
      <c r="EKZ3" s="84"/>
      <c r="ELA3" s="84"/>
      <c r="ELB3" s="84"/>
      <c r="ELC3" s="84"/>
      <c r="ELD3" s="84"/>
      <c r="ELE3" s="84"/>
      <c r="ELF3" s="84"/>
      <c r="ELG3" s="84"/>
      <c r="ELH3" s="84"/>
      <c r="ELI3" s="84"/>
      <c r="ELJ3" s="84"/>
      <c r="ELK3" s="84"/>
      <c r="ELL3" s="84"/>
      <c r="ELM3" s="84"/>
      <c r="ELN3" s="84"/>
      <c r="ELO3" s="84"/>
      <c r="ELP3" s="84"/>
      <c r="ELQ3" s="84"/>
      <c r="ELR3" s="84"/>
      <c r="ELS3" s="84"/>
      <c r="ELT3" s="84"/>
      <c r="ELU3" s="84"/>
      <c r="ELV3" s="84"/>
      <c r="ELW3" s="84"/>
      <c r="ELX3" s="84"/>
      <c r="ELY3" s="84"/>
      <c r="ELZ3" s="84"/>
      <c r="EMA3" s="84"/>
      <c r="EMB3" s="84"/>
      <c r="EMC3" s="84"/>
      <c r="EMD3" s="84"/>
      <c r="EME3" s="84"/>
      <c r="EMF3" s="84"/>
      <c r="EMG3" s="84"/>
      <c r="EMH3" s="84"/>
      <c r="EMI3" s="84"/>
      <c r="EMJ3" s="84"/>
      <c r="EMK3" s="84"/>
      <c r="EML3" s="84"/>
      <c r="EMM3" s="84"/>
      <c r="EMN3" s="84"/>
      <c r="EMO3" s="84"/>
      <c r="EMP3" s="84"/>
      <c r="EMQ3" s="84"/>
      <c r="EMR3" s="84"/>
      <c r="EMS3" s="84"/>
      <c r="EMT3" s="84"/>
      <c r="EMU3" s="84"/>
      <c r="EMV3" s="84"/>
      <c r="EMW3" s="84"/>
      <c r="EMX3" s="84"/>
      <c r="EMY3" s="84"/>
      <c r="EMZ3" s="84"/>
      <c r="ENA3" s="84"/>
      <c r="ENB3" s="84"/>
      <c r="ENC3" s="84"/>
      <c r="END3" s="84"/>
      <c r="ENE3" s="84"/>
      <c r="ENF3" s="84"/>
      <c r="ENG3" s="84"/>
      <c r="ENH3" s="84"/>
      <c r="ENI3" s="84"/>
      <c r="ENJ3" s="84"/>
      <c r="ENK3" s="84"/>
      <c r="ENL3" s="84"/>
      <c r="ENM3" s="84"/>
      <c r="ENN3" s="84"/>
      <c r="ENO3" s="84"/>
      <c r="ENP3" s="84"/>
      <c r="ENQ3" s="84"/>
      <c r="ENR3" s="84"/>
      <c r="ENS3" s="84"/>
      <c r="ENT3" s="84"/>
      <c r="ENU3" s="84"/>
      <c r="ENV3" s="84"/>
      <c r="ENW3" s="84"/>
      <c r="ENX3" s="84"/>
      <c r="ENY3" s="84"/>
      <c r="ENZ3" s="84"/>
      <c r="EOA3" s="84"/>
      <c r="EOB3" s="84"/>
      <c r="EOC3" s="84"/>
      <c r="EOD3" s="84"/>
      <c r="EOE3" s="84"/>
      <c r="EOF3" s="84"/>
      <c r="EOG3" s="84"/>
      <c r="EOH3" s="84"/>
      <c r="EOI3" s="84"/>
      <c r="EOJ3" s="84"/>
      <c r="EOK3" s="84"/>
      <c r="EOL3" s="84"/>
      <c r="EOM3" s="84"/>
      <c r="EON3" s="84"/>
      <c r="EOO3" s="84"/>
      <c r="EOP3" s="84"/>
      <c r="EOQ3" s="84"/>
      <c r="EOR3" s="84"/>
      <c r="EOS3" s="84"/>
      <c r="EOT3" s="84"/>
      <c r="EOU3" s="84"/>
      <c r="EOV3" s="84"/>
      <c r="EOW3" s="84"/>
      <c r="EOX3" s="84"/>
      <c r="EOY3" s="84"/>
      <c r="EOZ3" s="84"/>
      <c r="EPA3" s="84"/>
      <c r="EPB3" s="84"/>
      <c r="EPC3" s="84"/>
      <c r="EPD3" s="84"/>
      <c r="EPE3" s="84"/>
      <c r="EPF3" s="84"/>
      <c r="EPG3" s="84"/>
      <c r="EPH3" s="84"/>
      <c r="EPI3" s="84"/>
      <c r="EPJ3" s="84"/>
      <c r="EPK3" s="84"/>
      <c r="EPL3" s="84"/>
      <c r="EPM3" s="84"/>
      <c r="EPN3" s="84"/>
      <c r="EPO3" s="84"/>
      <c r="EPP3" s="84"/>
      <c r="EPQ3" s="84"/>
      <c r="EPR3" s="84"/>
      <c r="EPS3" s="84"/>
      <c r="EPT3" s="84"/>
      <c r="EPU3" s="84"/>
      <c r="EPV3" s="84"/>
      <c r="EPW3" s="84"/>
      <c r="EPX3" s="84"/>
      <c r="EPY3" s="84"/>
      <c r="EPZ3" s="84"/>
      <c r="EQA3" s="84"/>
      <c r="EQB3" s="84"/>
      <c r="EQC3" s="84"/>
      <c r="EQD3" s="84"/>
      <c r="EQE3" s="84"/>
      <c r="EQF3" s="84"/>
      <c r="EQG3" s="84"/>
      <c r="EQH3" s="84"/>
      <c r="EQI3" s="84"/>
      <c r="EQJ3" s="84"/>
      <c r="EQK3" s="84"/>
      <c r="EQL3" s="84"/>
      <c r="EQM3" s="84"/>
      <c r="EQN3" s="84"/>
      <c r="EQO3" s="84"/>
      <c r="EQP3" s="84"/>
      <c r="EQQ3" s="84"/>
      <c r="EQR3" s="84"/>
      <c r="EQS3" s="84"/>
      <c r="EQT3" s="84"/>
      <c r="EQU3" s="84"/>
      <c r="EQV3" s="84"/>
      <c r="EQW3" s="84"/>
      <c r="EQX3" s="84"/>
      <c r="EQY3" s="84"/>
      <c r="EQZ3" s="84"/>
      <c r="ERA3" s="84"/>
      <c r="ERB3" s="84"/>
      <c r="ERC3" s="84"/>
      <c r="ERD3" s="84"/>
      <c r="ERE3" s="84"/>
      <c r="ERF3" s="84"/>
      <c r="ERG3" s="84"/>
      <c r="ERH3" s="84"/>
      <c r="ERI3" s="84"/>
      <c r="ERJ3" s="84"/>
      <c r="ERK3" s="84"/>
      <c r="ERL3" s="84"/>
      <c r="ERM3" s="84"/>
      <c r="ERN3" s="84"/>
      <c r="ERO3" s="84"/>
      <c r="ERP3" s="84"/>
      <c r="ERQ3" s="84"/>
      <c r="ERR3" s="84"/>
      <c r="ERS3" s="84"/>
      <c r="ERT3" s="84"/>
      <c r="ERU3" s="84"/>
      <c r="ERV3" s="84"/>
      <c r="ERW3" s="84"/>
      <c r="ERX3" s="84"/>
      <c r="ERY3" s="84"/>
      <c r="ERZ3" s="84"/>
      <c r="ESA3" s="84"/>
      <c r="ESB3" s="84"/>
      <c r="ESC3" s="84"/>
      <c r="ESD3" s="84"/>
      <c r="ESE3" s="84"/>
      <c r="ESF3" s="84"/>
      <c r="ESG3" s="84"/>
      <c r="ESH3" s="84"/>
      <c r="ESI3" s="84"/>
      <c r="ESJ3" s="84"/>
      <c r="ESK3" s="84"/>
      <c r="ESL3" s="84"/>
      <c r="ESM3" s="84"/>
      <c r="ESN3" s="84"/>
      <c r="ESO3" s="84"/>
      <c r="ESP3" s="84"/>
      <c r="ESQ3" s="84"/>
      <c r="ESR3" s="84"/>
      <c r="ESS3" s="84"/>
      <c r="EST3" s="84"/>
      <c r="ESU3" s="84"/>
      <c r="ESV3" s="84"/>
      <c r="ESW3" s="84"/>
      <c r="ESX3" s="84"/>
      <c r="ESY3" s="84"/>
      <c r="ESZ3" s="84"/>
      <c r="ETA3" s="84"/>
      <c r="ETB3" s="84"/>
      <c r="ETC3" s="84"/>
      <c r="ETD3" s="84"/>
      <c r="ETE3" s="84"/>
      <c r="ETF3" s="84"/>
      <c r="ETG3" s="84"/>
      <c r="ETH3" s="84"/>
      <c r="ETI3" s="84"/>
      <c r="ETJ3" s="84"/>
      <c r="ETK3" s="84"/>
      <c r="ETL3" s="84"/>
      <c r="ETM3" s="84"/>
      <c r="ETN3" s="84"/>
      <c r="ETO3" s="84"/>
      <c r="ETP3" s="84"/>
      <c r="ETQ3" s="84"/>
      <c r="ETR3" s="84"/>
      <c r="ETS3" s="84"/>
      <c r="ETT3" s="84"/>
      <c r="ETU3" s="84"/>
      <c r="ETV3" s="84"/>
      <c r="ETW3" s="84"/>
      <c r="ETX3" s="84"/>
      <c r="ETY3" s="84"/>
      <c r="ETZ3" s="84"/>
      <c r="EUA3" s="84"/>
      <c r="EUB3" s="84"/>
      <c r="EUC3" s="84"/>
      <c r="EUD3" s="84"/>
      <c r="EUE3" s="84"/>
      <c r="EUF3" s="84"/>
      <c r="EUG3" s="84"/>
      <c r="EUH3" s="84"/>
      <c r="EUI3" s="84"/>
      <c r="EUJ3" s="84"/>
      <c r="EUK3" s="84"/>
      <c r="EUL3" s="84"/>
      <c r="EUM3" s="84"/>
      <c r="EUN3" s="84"/>
      <c r="EUO3" s="84"/>
      <c r="EUP3" s="84"/>
      <c r="EUQ3" s="84"/>
      <c r="EUR3" s="84"/>
      <c r="EUS3" s="84"/>
      <c r="EUT3" s="84"/>
      <c r="EUU3" s="84"/>
      <c r="EUV3" s="84"/>
      <c r="EUW3" s="84"/>
      <c r="EUX3" s="84"/>
      <c r="EUY3" s="84"/>
      <c r="EUZ3" s="84"/>
      <c r="EVA3" s="84"/>
      <c r="EVB3" s="84"/>
      <c r="EVC3" s="84"/>
      <c r="EVD3" s="84"/>
      <c r="EVE3" s="84"/>
      <c r="EVF3" s="84"/>
      <c r="EVG3" s="84"/>
      <c r="EVH3" s="84"/>
      <c r="EVI3" s="84"/>
      <c r="EVJ3" s="84"/>
      <c r="EVK3" s="84"/>
      <c r="EVL3" s="84"/>
      <c r="EVM3" s="84"/>
      <c r="EVN3" s="84"/>
      <c r="EVO3" s="84"/>
      <c r="EVP3" s="84"/>
      <c r="EVQ3" s="84"/>
      <c r="EVR3" s="84"/>
      <c r="EVS3" s="84"/>
      <c r="EVT3" s="84"/>
      <c r="EVU3" s="84"/>
      <c r="EVV3" s="84"/>
      <c r="EVW3" s="84"/>
      <c r="EVX3" s="84"/>
      <c r="EVY3" s="84"/>
      <c r="EVZ3" s="84"/>
      <c r="EWA3" s="84"/>
      <c r="EWB3" s="84"/>
      <c r="EWC3" s="84"/>
      <c r="EWD3" s="84"/>
      <c r="EWE3" s="84"/>
      <c r="EWF3" s="84"/>
      <c r="EWG3" s="84"/>
      <c r="EWH3" s="84"/>
      <c r="EWI3" s="84"/>
      <c r="EWJ3" s="84"/>
      <c r="EWK3" s="84"/>
      <c r="EWL3" s="84"/>
      <c r="EWM3" s="84"/>
      <c r="EWN3" s="84"/>
      <c r="EWO3" s="84"/>
      <c r="EWP3" s="84"/>
      <c r="EWQ3" s="84"/>
      <c r="EWR3" s="84"/>
      <c r="EWS3" s="84"/>
      <c r="EWT3" s="84"/>
      <c r="EWU3" s="84"/>
      <c r="EWV3" s="84"/>
      <c r="EWW3" s="84"/>
      <c r="EWX3" s="84"/>
      <c r="EWY3" s="84"/>
      <c r="EWZ3" s="84"/>
      <c r="EXA3" s="84"/>
      <c r="EXB3" s="84"/>
      <c r="EXC3" s="84"/>
      <c r="EXD3" s="84"/>
      <c r="EXE3" s="84"/>
      <c r="EXF3" s="84"/>
      <c r="EXG3" s="84"/>
      <c r="EXH3" s="84"/>
      <c r="EXI3" s="84"/>
      <c r="EXJ3" s="84"/>
      <c r="EXK3" s="84"/>
      <c r="EXL3" s="84"/>
      <c r="EXM3" s="84"/>
      <c r="EXN3" s="84"/>
      <c r="EXO3" s="84"/>
      <c r="EXP3" s="84"/>
      <c r="EXQ3" s="84"/>
      <c r="EXR3" s="84"/>
      <c r="EXS3" s="84"/>
      <c r="EXT3" s="84"/>
      <c r="EXU3" s="84"/>
      <c r="EXV3" s="84"/>
      <c r="EXW3" s="84"/>
      <c r="EXX3" s="84"/>
      <c r="EXY3" s="84"/>
      <c r="EXZ3" s="84"/>
      <c r="EYA3" s="84"/>
      <c r="EYB3" s="84"/>
      <c r="EYC3" s="84"/>
      <c r="EYD3" s="84"/>
      <c r="EYE3" s="84"/>
      <c r="EYF3" s="84"/>
      <c r="EYG3" s="84"/>
      <c r="EYH3" s="84"/>
      <c r="EYI3" s="84"/>
      <c r="EYJ3" s="84"/>
      <c r="EYK3" s="84"/>
      <c r="EYL3" s="84"/>
      <c r="EYM3" s="84"/>
      <c r="EYN3" s="84"/>
      <c r="EYO3" s="84"/>
      <c r="EYP3" s="84"/>
      <c r="EYQ3" s="84"/>
      <c r="EYR3" s="84"/>
      <c r="EYS3" s="84"/>
      <c r="EYT3" s="84"/>
      <c r="EYU3" s="84"/>
      <c r="EYV3" s="84"/>
      <c r="EYW3" s="84"/>
      <c r="EYX3" s="84"/>
      <c r="EYY3" s="84"/>
      <c r="EYZ3" s="84"/>
      <c r="EZA3" s="84"/>
      <c r="EZB3" s="84"/>
      <c r="EZC3" s="84"/>
      <c r="EZD3" s="84"/>
      <c r="EZE3" s="84"/>
      <c r="EZF3" s="84"/>
      <c r="EZG3" s="84"/>
      <c r="EZH3" s="84"/>
      <c r="EZI3" s="84"/>
      <c r="EZJ3" s="84"/>
      <c r="EZK3" s="84"/>
      <c r="EZL3" s="84"/>
      <c r="EZM3" s="84"/>
      <c r="EZN3" s="84"/>
      <c r="EZO3" s="84"/>
      <c r="EZP3" s="84"/>
      <c r="EZQ3" s="84"/>
      <c r="EZR3" s="84"/>
      <c r="EZS3" s="84"/>
      <c r="EZT3" s="84"/>
      <c r="EZU3" s="84"/>
      <c r="EZV3" s="84"/>
      <c r="EZW3" s="84"/>
      <c r="EZX3" s="84"/>
      <c r="EZY3" s="84"/>
      <c r="EZZ3" s="84"/>
      <c r="FAA3" s="84"/>
      <c r="FAB3" s="84"/>
      <c r="FAC3" s="84"/>
      <c r="FAD3" s="84"/>
      <c r="FAE3" s="84"/>
      <c r="FAF3" s="84"/>
      <c r="FAG3" s="84"/>
      <c r="FAH3" s="84"/>
      <c r="FAI3" s="84"/>
      <c r="FAJ3" s="84"/>
      <c r="FAK3" s="84"/>
      <c r="FAL3" s="84"/>
      <c r="FAM3" s="84"/>
      <c r="FAN3" s="84"/>
      <c r="FAO3" s="84"/>
      <c r="FAP3" s="84"/>
      <c r="FAQ3" s="84"/>
      <c r="FAR3" s="84"/>
      <c r="FAS3" s="84"/>
      <c r="FAT3" s="84"/>
      <c r="FAU3" s="84"/>
      <c r="FAV3" s="84"/>
      <c r="FAW3" s="84"/>
      <c r="FAX3" s="84"/>
      <c r="FAY3" s="84"/>
      <c r="FAZ3" s="84"/>
      <c r="FBA3" s="84"/>
      <c r="FBB3" s="84"/>
      <c r="FBC3" s="84"/>
      <c r="FBD3" s="84"/>
      <c r="FBE3" s="84"/>
      <c r="FBF3" s="84"/>
      <c r="FBG3" s="84"/>
      <c r="FBH3" s="84"/>
      <c r="FBI3" s="84"/>
      <c r="FBJ3" s="84"/>
      <c r="FBK3" s="84"/>
      <c r="FBL3" s="84"/>
      <c r="FBM3" s="84"/>
      <c r="FBN3" s="84"/>
      <c r="FBO3" s="84"/>
      <c r="FBP3" s="84"/>
      <c r="FBQ3" s="84"/>
      <c r="FBR3" s="84"/>
      <c r="FBS3" s="84"/>
      <c r="FBT3" s="84"/>
      <c r="FBU3" s="84"/>
      <c r="FBV3" s="84"/>
      <c r="FBW3" s="84"/>
      <c r="FBX3" s="84"/>
      <c r="FBY3" s="84"/>
      <c r="FBZ3" s="84"/>
      <c r="FCA3" s="84"/>
      <c r="FCB3" s="84"/>
      <c r="FCC3" s="84"/>
      <c r="FCD3" s="84"/>
      <c r="FCE3" s="84"/>
      <c r="FCF3" s="84"/>
      <c r="FCG3" s="84"/>
      <c r="FCH3" s="84"/>
      <c r="FCI3" s="84"/>
      <c r="FCJ3" s="84"/>
      <c r="FCK3" s="84"/>
      <c r="FCL3" s="84"/>
      <c r="FCM3" s="84"/>
      <c r="FCN3" s="84"/>
      <c r="FCO3" s="84"/>
      <c r="FCP3" s="84"/>
      <c r="FCQ3" s="84"/>
      <c r="FCR3" s="84"/>
      <c r="FCS3" s="84"/>
      <c r="FCT3" s="84"/>
      <c r="FCU3" s="84"/>
      <c r="FCV3" s="84"/>
      <c r="FCW3" s="84"/>
      <c r="FCX3" s="84"/>
      <c r="FCY3" s="84"/>
      <c r="FCZ3" s="84"/>
      <c r="FDA3" s="84"/>
      <c r="FDB3" s="84"/>
      <c r="FDC3" s="84"/>
      <c r="FDD3" s="84"/>
      <c r="FDE3" s="84"/>
      <c r="FDF3" s="84"/>
      <c r="FDG3" s="84"/>
      <c r="FDH3" s="84"/>
      <c r="FDI3" s="84"/>
      <c r="FDJ3" s="84"/>
      <c r="FDK3" s="84"/>
      <c r="FDL3" s="84"/>
      <c r="FDM3" s="84"/>
      <c r="FDN3" s="84"/>
      <c r="FDO3" s="84"/>
      <c r="FDP3" s="84"/>
      <c r="FDQ3" s="84"/>
      <c r="FDR3" s="84"/>
      <c r="FDS3" s="84"/>
      <c r="FDT3" s="84"/>
      <c r="FDU3" s="84"/>
      <c r="FDV3" s="84"/>
      <c r="FDW3" s="84"/>
      <c r="FDX3" s="84"/>
      <c r="FDY3" s="84"/>
      <c r="FDZ3" s="84"/>
      <c r="FEA3" s="84"/>
      <c r="FEB3" s="84"/>
      <c r="FEC3" s="84"/>
      <c r="FED3" s="84"/>
      <c r="FEE3" s="84"/>
      <c r="FEF3" s="84"/>
      <c r="FEG3" s="84"/>
      <c r="FEH3" s="84"/>
      <c r="FEI3" s="84"/>
      <c r="FEJ3" s="84"/>
      <c r="FEK3" s="84"/>
      <c r="FEL3" s="84"/>
      <c r="FEM3" s="84"/>
      <c r="FEN3" s="84"/>
      <c r="FEO3" s="84"/>
      <c r="FEP3" s="84"/>
      <c r="FEQ3" s="84"/>
      <c r="FER3" s="84"/>
      <c r="FES3" s="84"/>
      <c r="FET3" s="84"/>
      <c r="FEU3" s="84"/>
      <c r="FEV3" s="84"/>
      <c r="FEW3" s="84"/>
      <c r="FEX3" s="84"/>
      <c r="FEY3" s="84"/>
      <c r="FEZ3" s="84"/>
      <c r="FFA3" s="84"/>
      <c r="FFB3" s="84"/>
      <c r="FFC3" s="84"/>
      <c r="FFD3" s="84"/>
      <c r="FFE3" s="84"/>
      <c r="FFF3" s="84"/>
      <c r="FFG3" s="84"/>
      <c r="FFH3" s="84"/>
      <c r="FFI3" s="84"/>
      <c r="FFJ3" s="84"/>
      <c r="FFK3" s="84"/>
      <c r="FFL3" s="84"/>
      <c r="FFM3" s="84"/>
      <c r="FFN3" s="84"/>
      <c r="FFO3" s="84"/>
      <c r="FFP3" s="84"/>
      <c r="FFQ3" s="84"/>
      <c r="FFR3" s="84"/>
      <c r="FFS3" s="84"/>
      <c r="FFT3" s="84"/>
      <c r="FFU3" s="84"/>
      <c r="FFV3" s="84"/>
      <c r="FFW3" s="84"/>
      <c r="FFX3" s="84"/>
      <c r="FFY3" s="84"/>
      <c r="FFZ3" s="84"/>
      <c r="FGA3" s="84"/>
      <c r="FGB3" s="84"/>
      <c r="FGC3" s="84"/>
      <c r="FGD3" s="84"/>
      <c r="FGE3" s="84"/>
      <c r="FGF3" s="84"/>
      <c r="FGG3" s="84"/>
      <c r="FGH3" s="84"/>
      <c r="FGI3" s="84"/>
      <c r="FGJ3" s="84"/>
      <c r="FGK3" s="84"/>
      <c r="FGL3" s="84"/>
      <c r="FGM3" s="84"/>
      <c r="FGN3" s="84"/>
      <c r="FGO3" s="84"/>
      <c r="FGP3" s="84"/>
      <c r="FGQ3" s="84"/>
      <c r="FGR3" s="84"/>
      <c r="FGS3" s="84"/>
      <c r="FGT3" s="84"/>
      <c r="FGU3" s="84"/>
      <c r="FGV3" s="84"/>
      <c r="FGW3" s="84"/>
      <c r="FGX3" s="84"/>
      <c r="FGY3" s="84"/>
      <c r="FGZ3" s="84"/>
      <c r="FHA3" s="84"/>
      <c r="FHB3" s="84"/>
      <c r="FHC3" s="84"/>
      <c r="FHD3" s="84"/>
      <c r="FHE3" s="84"/>
      <c r="FHF3" s="84"/>
      <c r="FHG3" s="84"/>
      <c r="FHH3" s="84"/>
      <c r="FHI3" s="84"/>
      <c r="FHJ3" s="84"/>
      <c r="FHK3" s="84"/>
      <c r="FHL3" s="84"/>
      <c r="FHM3" s="84"/>
      <c r="FHN3" s="84"/>
      <c r="FHO3" s="84"/>
      <c r="FHP3" s="84"/>
      <c r="FHQ3" s="84"/>
      <c r="FHR3" s="84"/>
      <c r="FHS3" s="84"/>
      <c r="FHT3" s="84"/>
      <c r="FHU3" s="84"/>
      <c r="FHV3" s="84"/>
      <c r="FHW3" s="84"/>
      <c r="FHX3" s="84"/>
      <c r="FHY3" s="84"/>
      <c r="FHZ3" s="84"/>
      <c r="FIA3" s="84"/>
      <c r="FIB3" s="84"/>
      <c r="FIC3" s="84"/>
      <c r="FID3" s="84"/>
      <c r="FIE3" s="84"/>
      <c r="FIF3" s="84"/>
      <c r="FIG3" s="84"/>
      <c r="FIH3" s="84"/>
      <c r="FII3" s="84"/>
      <c r="FIJ3" s="84"/>
      <c r="FIK3" s="84"/>
      <c r="FIL3" s="84"/>
      <c r="FIM3" s="84"/>
      <c r="FIN3" s="84"/>
      <c r="FIO3" s="84"/>
      <c r="FIP3" s="84"/>
      <c r="FIQ3" s="84"/>
      <c r="FIR3" s="84"/>
      <c r="FIS3" s="84"/>
      <c r="FIT3" s="84"/>
      <c r="FIU3" s="84"/>
      <c r="FIV3" s="84"/>
      <c r="FIW3" s="84"/>
      <c r="FIX3" s="84"/>
      <c r="FIY3" s="84"/>
      <c r="FIZ3" s="84"/>
      <c r="FJA3" s="84"/>
      <c r="FJB3" s="84"/>
      <c r="FJC3" s="84"/>
      <c r="FJD3" s="84"/>
      <c r="FJE3" s="84"/>
      <c r="FJF3" s="84"/>
      <c r="FJG3" s="84"/>
      <c r="FJH3" s="84"/>
      <c r="FJI3" s="84"/>
      <c r="FJJ3" s="84"/>
      <c r="FJK3" s="84"/>
      <c r="FJL3" s="84"/>
      <c r="FJM3" s="84"/>
      <c r="FJN3" s="84"/>
      <c r="FJO3" s="84"/>
      <c r="FJP3" s="84"/>
      <c r="FJQ3" s="84"/>
      <c r="FJR3" s="84"/>
      <c r="FJS3" s="84"/>
      <c r="FJT3" s="84"/>
      <c r="FJU3" s="84"/>
      <c r="FJV3" s="84"/>
      <c r="FJW3" s="84"/>
      <c r="FJX3" s="84"/>
      <c r="FJY3" s="84"/>
      <c r="FJZ3" s="84"/>
      <c r="FKA3" s="84"/>
      <c r="FKB3" s="84"/>
      <c r="FKC3" s="84"/>
      <c r="FKD3" s="84"/>
      <c r="FKE3" s="84"/>
      <c r="FKF3" s="84"/>
      <c r="FKG3" s="84"/>
      <c r="FKH3" s="84"/>
      <c r="FKI3" s="84"/>
      <c r="FKJ3" s="84"/>
      <c r="FKK3" s="84"/>
      <c r="FKL3" s="84"/>
      <c r="FKM3" s="84"/>
      <c r="FKN3" s="84"/>
      <c r="FKO3" s="84"/>
      <c r="FKP3" s="84"/>
      <c r="FKQ3" s="84"/>
      <c r="FKR3" s="84"/>
      <c r="FKS3" s="84"/>
      <c r="FKT3" s="84"/>
      <c r="FKU3" s="84"/>
      <c r="FKV3" s="84"/>
      <c r="FKW3" s="84"/>
      <c r="FKX3" s="84"/>
      <c r="FKY3" s="84"/>
      <c r="FKZ3" s="84"/>
      <c r="FLA3" s="84"/>
      <c r="FLB3" s="84"/>
      <c r="FLC3" s="84"/>
      <c r="FLD3" s="84"/>
      <c r="FLE3" s="84"/>
      <c r="FLF3" s="84"/>
      <c r="FLG3" s="84"/>
      <c r="FLH3" s="84"/>
      <c r="FLI3" s="84"/>
      <c r="FLJ3" s="84"/>
      <c r="FLK3" s="84"/>
      <c r="FLL3" s="84"/>
      <c r="FLM3" s="84"/>
      <c r="FLN3" s="84"/>
      <c r="FLO3" s="84"/>
      <c r="FLP3" s="84"/>
      <c r="FLQ3" s="84"/>
      <c r="FLR3" s="84"/>
      <c r="FLS3" s="84"/>
      <c r="FLT3" s="84"/>
      <c r="FLU3" s="84"/>
      <c r="FLV3" s="84"/>
      <c r="FLW3" s="84"/>
      <c r="FLX3" s="84"/>
      <c r="FLY3" s="84"/>
      <c r="FLZ3" s="84"/>
      <c r="FMA3" s="84"/>
      <c r="FMB3" s="84"/>
      <c r="FMC3" s="84"/>
      <c r="FMD3" s="84"/>
      <c r="FME3" s="84"/>
      <c r="FMF3" s="84"/>
      <c r="FMG3" s="84"/>
      <c r="FMH3" s="84"/>
      <c r="FMI3" s="84"/>
      <c r="FMJ3" s="84"/>
      <c r="FMK3" s="84"/>
      <c r="FML3" s="84"/>
      <c r="FMM3" s="84"/>
      <c r="FMN3" s="84"/>
      <c r="FMO3" s="84"/>
      <c r="FMP3" s="84"/>
      <c r="FMQ3" s="84"/>
      <c r="FMR3" s="84"/>
      <c r="FMS3" s="84"/>
      <c r="FMT3" s="84"/>
      <c r="FMU3" s="84"/>
      <c r="FMV3" s="84"/>
      <c r="FMW3" s="84"/>
      <c r="FMX3" s="84"/>
      <c r="FMY3" s="84"/>
      <c r="FMZ3" s="84"/>
      <c r="FNA3" s="84"/>
      <c r="FNB3" s="84"/>
      <c r="FNC3" s="84"/>
      <c r="FND3" s="84"/>
      <c r="FNE3" s="84"/>
      <c r="FNF3" s="84"/>
      <c r="FNG3" s="84"/>
      <c r="FNH3" s="84"/>
      <c r="FNI3" s="84"/>
      <c r="FNJ3" s="84"/>
      <c r="FNK3" s="84"/>
      <c r="FNL3" s="84"/>
      <c r="FNM3" s="84"/>
      <c r="FNN3" s="84"/>
      <c r="FNO3" s="84"/>
      <c r="FNP3" s="84"/>
      <c r="FNQ3" s="84"/>
      <c r="FNR3" s="84"/>
      <c r="FNS3" s="84"/>
      <c r="FNT3" s="84"/>
      <c r="FNU3" s="84"/>
      <c r="FNV3" s="84"/>
      <c r="FNW3" s="84"/>
      <c r="FNX3" s="84"/>
      <c r="FNY3" s="84"/>
      <c r="FNZ3" s="84"/>
      <c r="FOA3" s="84"/>
      <c r="FOB3" s="84"/>
      <c r="FOC3" s="84"/>
      <c r="FOD3" s="84"/>
      <c r="FOE3" s="84"/>
      <c r="FOF3" s="84"/>
      <c r="FOG3" s="84"/>
      <c r="FOH3" s="84"/>
      <c r="FOI3" s="84"/>
      <c r="FOJ3" s="84"/>
      <c r="FOK3" s="84"/>
      <c r="FOL3" s="84"/>
      <c r="FOM3" s="84"/>
      <c r="FON3" s="84"/>
      <c r="FOO3" s="84"/>
      <c r="FOP3" s="84"/>
      <c r="FOQ3" s="84"/>
      <c r="FOR3" s="84"/>
      <c r="FOS3" s="84"/>
      <c r="FOT3" s="84"/>
      <c r="FOU3" s="84"/>
      <c r="FOV3" s="84"/>
      <c r="FOW3" s="84"/>
      <c r="FOX3" s="84"/>
      <c r="FOY3" s="84"/>
      <c r="FOZ3" s="84"/>
      <c r="FPA3" s="84"/>
      <c r="FPB3" s="84"/>
      <c r="FPC3" s="84"/>
      <c r="FPD3" s="84"/>
      <c r="FPE3" s="84"/>
      <c r="FPF3" s="84"/>
      <c r="FPG3" s="84"/>
      <c r="FPH3" s="84"/>
      <c r="FPI3" s="84"/>
      <c r="FPJ3" s="84"/>
      <c r="FPK3" s="84"/>
      <c r="FPL3" s="84"/>
      <c r="FPM3" s="84"/>
      <c r="FPN3" s="84"/>
      <c r="FPO3" s="84"/>
      <c r="FPP3" s="84"/>
      <c r="FPQ3" s="84"/>
      <c r="FPR3" s="84"/>
      <c r="FPS3" s="84"/>
      <c r="FPT3" s="84"/>
      <c r="FPU3" s="84"/>
      <c r="FPV3" s="84"/>
      <c r="FPW3" s="84"/>
      <c r="FPX3" s="84"/>
      <c r="FPY3" s="84"/>
      <c r="FPZ3" s="84"/>
      <c r="FQA3" s="84"/>
      <c r="FQB3" s="84"/>
      <c r="FQC3" s="84"/>
      <c r="FQD3" s="84"/>
      <c r="FQE3" s="84"/>
      <c r="FQF3" s="84"/>
      <c r="FQG3" s="84"/>
      <c r="FQH3" s="84"/>
      <c r="FQI3" s="84"/>
      <c r="FQJ3" s="84"/>
      <c r="FQK3" s="84"/>
      <c r="FQL3" s="84"/>
      <c r="FQM3" s="84"/>
      <c r="FQN3" s="84"/>
      <c r="FQO3" s="84"/>
      <c r="FQP3" s="84"/>
      <c r="FQQ3" s="84"/>
      <c r="FQR3" s="84"/>
      <c r="FQS3" s="84"/>
      <c r="FQT3" s="84"/>
      <c r="FQU3" s="84"/>
      <c r="FQV3" s="84"/>
      <c r="FQW3" s="84"/>
      <c r="FQX3" s="84"/>
      <c r="FQY3" s="84"/>
      <c r="FQZ3" s="84"/>
      <c r="FRA3" s="84"/>
      <c r="FRB3" s="84"/>
      <c r="FRC3" s="84"/>
      <c r="FRD3" s="84"/>
      <c r="FRE3" s="84"/>
      <c r="FRF3" s="84"/>
      <c r="FRG3" s="84"/>
      <c r="FRH3" s="84"/>
      <c r="FRI3" s="84"/>
      <c r="FRJ3" s="84"/>
      <c r="FRK3" s="84"/>
      <c r="FRL3" s="84"/>
      <c r="FRM3" s="84"/>
      <c r="FRN3" s="84"/>
      <c r="FRO3" s="84"/>
      <c r="FRP3" s="84"/>
      <c r="FRQ3" s="84"/>
      <c r="FRR3" s="84"/>
      <c r="FRS3" s="84"/>
      <c r="FRT3" s="84"/>
      <c r="FRU3" s="84"/>
      <c r="FRV3" s="84"/>
      <c r="FRW3" s="84"/>
      <c r="FRX3" s="84"/>
      <c r="FRY3" s="84"/>
      <c r="FRZ3" s="84"/>
      <c r="FSA3" s="84"/>
      <c r="FSB3" s="84"/>
      <c r="FSC3" s="84"/>
      <c r="FSD3" s="84"/>
      <c r="FSE3" s="84"/>
      <c r="FSF3" s="84"/>
      <c r="FSG3" s="84"/>
      <c r="FSH3" s="84"/>
      <c r="FSI3" s="84"/>
      <c r="FSJ3" s="84"/>
      <c r="FSK3" s="84"/>
      <c r="FSL3" s="84"/>
      <c r="FSM3" s="84"/>
      <c r="FSN3" s="84"/>
      <c r="FSO3" s="84"/>
      <c r="FSP3" s="84"/>
      <c r="FSQ3" s="84"/>
      <c r="FSR3" s="84"/>
      <c r="FSS3" s="84"/>
      <c r="FST3" s="84"/>
      <c r="FSU3" s="84"/>
      <c r="FSV3" s="84"/>
      <c r="FSW3" s="84"/>
      <c r="FSX3" s="84"/>
      <c r="FSY3" s="84"/>
      <c r="FSZ3" s="84"/>
      <c r="FTA3" s="84"/>
      <c r="FTB3" s="84"/>
      <c r="FTC3" s="84"/>
      <c r="FTD3" s="84"/>
      <c r="FTE3" s="84"/>
      <c r="FTF3" s="84"/>
      <c r="FTG3" s="84"/>
      <c r="FTH3" s="84"/>
      <c r="FTI3" s="84"/>
      <c r="FTJ3" s="84"/>
      <c r="FTK3" s="84"/>
      <c r="FTL3" s="84"/>
      <c r="FTM3" s="84"/>
      <c r="FTN3" s="84"/>
      <c r="FTO3" s="84"/>
      <c r="FTP3" s="84"/>
      <c r="FTQ3" s="84"/>
      <c r="FTR3" s="84"/>
      <c r="FTS3" s="84"/>
      <c r="FTT3" s="84"/>
      <c r="FTU3" s="84"/>
      <c r="FTV3" s="84"/>
      <c r="FTW3" s="84"/>
      <c r="FTX3" s="84"/>
      <c r="FTY3" s="84"/>
      <c r="FTZ3" s="84"/>
      <c r="FUA3" s="84"/>
      <c r="FUB3" s="84"/>
      <c r="FUC3" s="84"/>
      <c r="FUD3" s="84"/>
      <c r="FUE3" s="84"/>
      <c r="FUF3" s="84"/>
      <c r="FUG3" s="84"/>
      <c r="FUH3" s="84"/>
      <c r="FUI3" s="84"/>
      <c r="FUJ3" s="84"/>
      <c r="FUK3" s="84"/>
      <c r="FUL3" s="84"/>
      <c r="FUM3" s="84"/>
      <c r="FUN3" s="84"/>
      <c r="FUO3" s="84"/>
      <c r="FUP3" s="84"/>
      <c r="FUQ3" s="84"/>
      <c r="FUR3" s="84"/>
      <c r="FUS3" s="84"/>
      <c r="FUT3" s="84"/>
      <c r="FUU3" s="84"/>
      <c r="FUV3" s="84"/>
      <c r="FUW3" s="84"/>
      <c r="FUX3" s="84"/>
      <c r="FUY3" s="84"/>
      <c r="FUZ3" s="84"/>
      <c r="FVA3" s="84"/>
      <c r="FVB3" s="84"/>
      <c r="FVC3" s="84"/>
      <c r="FVD3" s="84"/>
      <c r="FVE3" s="84"/>
      <c r="FVF3" s="84"/>
      <c r="FVG3" s="84"/>
      <c r="FVH3" s="84"/>
      <c r="FVI3" s="84"/>
      <c r="FVJ3" s="84"/>
      <c r="FVK3" s="84"/>
      <c r="FVL3" s="84"/>
      <c r="FVM3" s="84"/>
      <c r="FVN3" s="84"/>
      <c r="FVO3" s="84"/>
      <c r="FVP3" s="84"/>
      <c r="FVQ3" s="84"/>
      <c r="FVR3" s="84"/>
      <c r="FVS3" s="84"/>
      <c r="FVT3" s="84"/>
      <c r="FVU3" s="84"/>
      <c r="FVV3" s="84"/>
      <c r="FVW3" s="84"/>
      <c r="FVX3" s="84"/>
      <c r="FVY3" s="84"/>
      <c r="FVZ3" s="84"/>
      <c r="FWA3" s="84"/>
      <c r="FWB3" s="84"/>
      <c r="FWC3" s="84"/>
      <c r="FWD3" s="84"/>
      <c r="FWE3" s="84"/>
      <c r="FWF3" s="84"/>
      <c r="FWG3" s="84"/>
      <c r="FWH3" s="84"/>
      <c r="FWI3" s="84"/>
      <c r="FWJ3" s="84"/>
      <c r="FWK3" s="84"/>
      <c r="FWL3" s="84"/>
      <c r="FWM3" s="84"/>
      <c r="FWN3" s="84"/>
      <c r="FWO3" s="84"/>
      <c r="FWP3" s="84"/>
      <c r="FWQ3" s="84"/>
      <c r="FWR3" s="84"/>
      <c r="FWS3" s="84"/>
      <c r="FWT3" s="84"/>
      <c r="FWU3" s="84"/>
      <c r="FWV3" s="84"/>
      <c r="FWW3" s="84"/>
      <c r="FWX3" s="84"/>
      <c r="FWY3" s="84"/>
      <c r="FWZ3" s="84"/>
      <c r="FXA3" s="84"/>
      <c r="FXB3" s="84"/>
      <c r="FXC3" s="84"/>
      <c r="FXD3" s="84"/>
      <c r="FXE3" s="84"/>
      <c r="FXF3" s="84"/>
      <c r="FXG3" s="84"/>
      <c r="FXH3" s="84"/>
      <c r="FXI3" s="84"/>
      <c r="FXJ3" s="84"/>
      <c r="FXK3" s="84"/>
      <c r="FXL3" s="84"/>
      <c r="FXM3" s="84"/>
      <c r="FXN3" s="84"/>
      <c r="FXO3" s="84"/>
      <c r="FXP3" s="84"/>
      <c r="FXQ3" s="84"/>
      <c r="FXR3" s="84"/>
      <c r="FXS3" s="84"/>
      <c r="FXT3" s="84"/>
      <c r="FXU3" s="84"/>
      <c r="FXV3" s="84"/>
      <c r="FXW3" s="84"/>
      <c r="FXX3" s="84"/>
      <c r="FXY3" s="84"/>
      <c r="FXZ3" s="84"/>
      <c r="FYA3" s="84"/>
      <c r="FYB3" s="84"/>
      <c r="FYC3" s="84"/>
      <c r="FYD3" s="84"/>
      <c r="FYE3" s="84"/>
      <c r="FYF3" s="84"/>
      <c r="FYG3" s="84"/>
      <c r="FYH3" s="84"/>
      <c r="FYI3" s="84"/>
      <c r="FYJ3" s="84"/>
      <c r="FYK3" s="84"/>
      <c r="FYL3" s="84"/>
      <c r="FYM3" s="84"/>
      <c r="FYN3" s="84"/>
      <c r="FYO3" s="84"/>
      <c r="FYP3" s="84"/>
      <c r="FYQ3" s="84"/>
      <c r="FYR3" s="84"/>
      <c r="FYS3" s="84"/>
      <c r="FYT3" s="84"/>
      <c r="FYU3" s="84"/>
      <c r="FYV3" s="84"/>
      <c r="FYW3" s="84"/>
      <c r="FYX3" s="84"/>
      <c r="FYY3" s="84"/>
      <c r="FYZ3" s="84"/>
      <c r="FZA3" s="84"/>
      <c r="FZB3" s="84"/>
      <c r="FZC3" s="84"/>
      <c r="FZD3" s="84"/>
      <c r="FZE3" s="84"/>
      <c r="FZF3" s="84"/>
      <c r="FZG3" s="84"/>
      <c r="FZH3" s="84"/>
      <c r="FZI3" s="84"/>
      <c r="FZJ3" s="84"/>
      <c r="FZK3" s="84"/>
      <c r="FZL3" s="84"/>
      <c r="FZM3" s="84"/>
      <c r="FZN3" s="84"/>
      <c r="FZO3" s="84"/>
      <c r="FZP3" s="84"/>
      <c r="FZQ3" s="84"/>
      <c r="FZR3" s="84"/>
      <c r="FZS3" s="84"/>
      <c r="FZT3" s="84"/>
      <c r="FZU3" s="84"/>
      <c r="FZV3" s="84"/>
      <c r="FZW3" s="84"/>
      <c r="FZX3" s="84"/>
      <c r="FZY3" s="84"/>
      <c r="FZZ3" s="84"/>
      <c r="GAA3" s="84"/>
      <c r="GAB3" s="84"/>
      <c r="GAC3" s="84"/>
      <c r="GAD3" s="84"/>
      <c r="GAE3" s="84"/>
      <c r="GAF3" s="84"/>
      <c r="GAG3" s="84"/>
      <c r="GAH3" s="84"/>
      <c r="GAI3" s="84"/>
      <c r="GAJ3" s="84"/>
      <c r="GAK3" s="84"/>
      <c r="GAL3" s="84"/>
      <c r="GAM3" s="84"/>
      <c r="GAN3" s="84"/>
      <c r="GAO3" s="84"/>
      <c r="GAP3" s="84"/>
      <c r="GAQ3" s="84"/>
      <c r="GAR3" s="84"/>
      <c r="GAS3" s="84"/>
      <c r="GAT3" s="84"/>
      <c r="GAU3" s="84"/>
      <c r="GAV3" s="84"/>
      <c r="GAW3" s="84"/>
      <c r="GAX3" s="84"/>
      <c r="GAY3" s="84"/>
      <c r="GAZ3" s="84"/>
      <c r="GBA3" s="84"/>
      <c r="GBB3" s="84"/>
      <c r="GBC3" s="84"/>
      <c r="GBD3" s="84"/>
      <c r="GBE3" s="84"/>
      <c r="GBF3" s="84"/>
      <c r="GBG3" s="84"/>
      <c r="GBH3" s="84"/>
      <c r="GBI3" s="84"/>
      <c r="GBJ3" s="84"/>
      <c r="GBK3" s="84"/>
      <c r="GBL3" s="84"/>
      <c r="GBM3" s="84"/>
      <c r="GBN3" s="84"/>
      <c r="GBO3" s="84"/>
      <c r="GBP3" s="84"/>
      <c r="GBQ3" s="84"/>
      <c r="GBR3" s="84"/>
      <c r="GBS3" s="84"/>
      <c r="GBT3" s="84"/>
      <c r="GBU3" s="84"/>
      <c r="GBV3" s="84"/>
      <c r="GBW3" s="84"/>
      <c r="GBX3" s="84"/>
      <c r="GBY3" s="84"/>
      <c r="GBZ3" s="84"/>
      <c r="GCA3" s="84"/>
      <c r="GCB3" s="84"/>
      <c r="GCC3" s="84"/>
      <c r="GCD3" s="84"/>
      <c r="GCE3" s="84"/>
      <c r="GCF3" s="84"/>
      <c r="GCG3" s="84"/>
      <c r="GCH3" s="84"/>
      <c r="GCI3" s="84"/>
      <c r="GCJ3" s="84"/>
      <c r="GCK3" s="84"/>
      <c r="GCL3" s="84"/>
      <c r="GCM3" s="84"/>
      <c r="GCN3" s="84"/>
      <c r="GCO3" s="84"/>
      <c r="GCP3" s="84"/>
      <c r="GCQ3" s="84"/>
      <c r="GCR3" s="84"/>
      <c r="GCS3" s="84"/>
      <c r="GCT3" s="84"/>
      <c r="GCU3" s="84"/>
      <c r="GCV3" s="84"/>
      <c r="GCW3" s="84"/>
      <c r="GCX3" s="84"/>
      <c r="GCY3" s="84"/>
      <c r="GCZ3" s="84"/>
      <c r="GDA3" s="84"/>
      <c r="GDB3" s="84"/>
      <c r="GDC3" s="84"/>
      <c r="GDD3" s="84"/>
      <c r="GDE3" s="84"/>
      <c r="GDF3" s="84"/>
      <c r="GDG3" s="84"/>
      <c r="GDH3" s="84"/>
      <c r="GDI3" s="84"/>
      <c r="GDJ3" s="84"/>
      <c r="GDK3" s="84"/>
      <c r="GDL3" s="84"/>
      <c r="GDM3" s="84"/>
      <c r="GDN3" s="84"/>
      <c r="GDO3" s="84"/>
      <c r="GDP3" s="84"/>
      <c r="GDQ3" s="84"/>
      <c r="GDR3" s="84"/>
      <c r="GDS3" s="84"/>
      <c r="GDT3" s="84"/>
      <c r="GDU3" s="84"/>
      <c r="GDV3" s="84"/>
      <c r="GDW3" s="84"/>
      <c r="GDX3" s="84"/>
      <c r="GDY3" s="84"/>
      <c r="GDZ3" s="84"/>
      <c r="GEA3" s="84"/>
      <c r="GEB3" s="84"/>
      <c r="GEC3" s="84"/>
      <c r="GED3" s="84"/>
      <c r="GEE3" s="84"/>
      <c r="GEF3" s="84"/>
      <c r="GEG3" s="84"/>
      <c r="GEH3" s="84"/>
      <c r="GEI3" s="84"/>
      <c r="GEJ3" s="84"/>
      <c r="GEK3" s="84"/>
      <c r="GEL3" s="84"/>
      <c r="GEM3" s="84"/>
      <c r="GEN3" s="84"/>
      <c r="GEO3" s="84"/>
      <c r="GEP3" s="84"/>
      <c r="GEQ3" s="84"/>
      <c r="GER3" s="84"/>
      <c r="GES3" s="84"/>
      <c r="GET3" s="84"/>
      <c r="GEU3" s="84"/>
      <c r="GEV3" s="84"/>
      <c r="GEW3" s="84"/>
      <c r="GEX3" s="84"/>
      <c r="GEY3" s="84"/>
      <c r="GEZ3" s="84"/>
      <c r="GFA3" s="84"/>
      <c r="GFB3" s="84"/>
      <c r="GFC3" s="84"/>
      <c r="GFD3" s="84"/>
      <c r="GFE3" s="84"/>
      <c r="GFF3" s="84"/>
      <c r="GFG3" s="84"/>
      <c r="GFH3" s="84"/>
      <c r="GFI3" s="84"/>
      <c r="GFJ3" s="84"/>
      <c r="GFK3" s="84"/>
      <c r="GFL3" s="84"/>
      <c r="GFM3" s="84"/>
      <c r="GFN3" s="84"/>
      <c r="GFO3" s="84"/>
      <c r="GFP3" s="84"/>
      <c r="GFQ3" s="84"/>
      <c r="GFR3" s="84"/>
      <c r="GFS3" s="84"/>
      <c r="GFT3" s="84"/>
      <c r="GFU3" s="84"/>
      <c r="GFV3" s="84"/>
      <c r="GFW3" s="84"/>
      <c r="GFX3" s="84"/>
      <c r="GFY3" s="84"/>
      <c r="GFZ3" s="84"/>
      <c r="GGA3" s="84"/>
      <c r="GGB3" s="84"/>
      <c r="GGC3" s="84"/>
      <c r="GGD3" s="84"/>
      <c r="GGE3" s="84"/>
      <c r="GGF3" s="84"/>
      <c r="GGG3" s="84"/>
      <c r="GGH3" s="84"/>
      <c r="GGI3" s="84"/>
      <c r="GGJ3" s="84"/>
      <c r="GGK3" s="84"/>
      <c r="GGL3" s="84"/>
      <c r="GGM3" s="84"/>
      <c r="GGN3" s="84"/>
      <c r="GGO3" s="84"/>
      <c r="GGP3" s="84"/>
      <c r="GGQ3" s="84"/>
      <c r="GGR3" s="84"/>
      <c r="GGS3" s="84"/>
      <c r="GGT3" s="84"/>
      <c r="GGU3" s="84"/>
      <c r="GGV3" s="84"/>
      <c r="GGW3" s="84"/>
      <c r="GGX3" s="84"/>
      <c r="GGY3" s="84"/>
      <c r="GGZ3" s="84"/>
      <c r="GHA3" s="84"/>
      <c r="GHB3" s="84"/>
      <c r="GHC3" s="84"/>
      <c r="GHD3" s="84"/>
      <c r="GHE3" s="84"/>
      <c r="GHF3" s="84"/>
      <c r="GHG3" s="84"/>
      <c r="GHH3" s="84"/>
      <c r="GHI3" s="84"/>
      <c r="GHJ3" s="84"/>
      <c r="GHK3" s="84"/>
      <c r="GHL3" s="84"/>
      <c r="GHM3" s="84"/>
      <c r="GHN3" s="84"/>
      <c r="GHO3" s="84"/>
      <c r="GHP3" s="84"/>
      <c r="GHQ3" s="84"/>
      <c r="GHR3" s="84"/>
      <c r="GHS3" s="84"/>
      <c r="GHT3" s="84"/>
      <c r="GHU3" s="84"/>
      <c r="GHV3" s="84"/>
      <c r="GHW3" s="84"/>
      <c r="GHX3" s="84"/>
      <c r="GHY3" s="84"/>
      <c r="GHZ3" s="84"/>
      <c r="GIA3" s="84"/>
      <c r="GIB3" s="84"/>
      <c r="GIC3" s="84"/>
      <c r="GID3" s="84"/>
      <c r="GIE3" s="84"/>
      <c r="GIF3" s="84"/>
      <c r="GIG3" s="84"/>
      <c r="GIH3" s="84"/>
      <c r="GII3" s="84"/>
      <c r="GIJ3" s="84"/>
      <c r="GIK3" s="84"/>
      <c r="GIL3" s="84"/>
      <c r="GIM3" s="84"/>
      <c r="GIN3" s="84"/>
      <c r="GIO3" s="84"/>
      <c r="GIP3" s="84"/>
      <c r="GIQ3" s="84"/>
      <c r="GIR3" s="84"/>
      <c r="GIS3" s="84"/>
      <c r="GIT3" s="84"/>
      <c r="GIU3" s="84"/>
      <c r="GIV3" s="84"/>
      <c r="GIW3" s="84"/>
      <c r="GIX3" s="84"/>
      <c r="GIY3" s="84"/>
      <c r="GIZ3" s="84"/>
      <c r="GJA3" s="84"/>
      <c r="GJB3" s="84"/>
      <c r="GJC3" s="84"/>
      <c r="GJD3" s="84"/>
      <c r="GJE3" s="84"/>
      <c r="GJF3" s="84"/>
      <c r="GJG3" s="84"/>
      <c r="GJH3" s="84"/>
      <c r="GJI3" s="84"/>
      <c r="GJJ3" s="84"/>
      <c r="GJK3" s="84"/>
      <c r="GJL3" s="84"/>
      <c r="GJM3" s="84"/>
      <c r="GJN3" s="84"/>
      <c r="GJO3" s="84"/>
      <c r="GJP3" s="84"/>
      <c r="GJQ3" s="84"/>
      <c r="GJR3" s="84"/>
      <c r="GJS3" s="84"/>
      <c r="GJT3" s="84"/>
      <c r="GJU3" s="84"/>
      <c r="GJV3" s="84"/>
      <c r="GJW3" s="84"/>
      <c r="GJX3" s="84"/>
      <c r="GJY3" s="84"/>
      <c r="GJZ3" s="84"/>
      <c r="GKA3" s="84"/>
      <c r="GKB3" s="84"/>
      <c r="GKC3" s="84"/>
      <c r="GKD3" s="84"/>
      <c r="GKE3" s="84"/>
      <c r="GKF3" s="84"/>
      <c r="GKG3" s="84"/>
      <c r="GKH3" s="84"/>
      <c r="GKI3" s="84"/>
      <c r="GKJ3" s="84"/>
      <c r="GKK3" s="84"/>
      <c r="GKL3" s="84"/>
      <c r="GKM3" s="84"/>
      <c r="GKN3" s="84"/>
      <c r="GKO3" s="84"/>
      <c r="GKP3" s="84"/>
      <c r="GKQ3" s="84"/>
      <c r="GKR3" s="84"/>
      <c r="GKS3" s="84"/>
      <c r="GKT3" s="84"/>
      <c r="GKU3" s="84"/>
      <c r="GKV3" s="84"/>
      <c r="GKW3" s="84"/>
      <c r="GKX3" s="84"/>
      <c r="GKY3" s="84"/>
      <c r="GKZ3" s="84"/>
      <c r="GLA3" s="84"/>
      <c r="GLB3" s="84"/>
      <c r="GLC3" s="84"/>
      <c r="GLD3" s="84"/>
      <c r="GLE3" s="84"/>
      <c r="GLF3" s="84"/>
      <c r="GLG3" s="84"/>
      <c r="GLH3" s="84"/>
      <c r="GLI3" s="84"/>
      <c r="GLJ3" s="84"/>
      <c r="GLK3" s="84"/>
      <c r="GLL3" s="84"/>
      <c r="GLM3" s="84"/>
      <c r="GLN3" s="84"/>
      <c r="GLO3" s="84"/>
      <c r="GLP3" s="84"/>
      <c r="GLQ3" s="84"/>
      <c r="GLR3" s="84"/>
      <c r="GLS3" s="84"/>
      <c r="GLT3" s="84"/>
      <c r="GLU3" s="84"/>
      <c r="GLV3" s="84"/>
      <c r="GLW3" s="84"/>
      <c r="GLX3" s="84"/>
      <c r="GLY3" s="84"/>
      <c r="GLZ3" s="84"/>
      <c r="GMA3" s="84"/>
      <c r="GMB3" s="84"/>
      <c r="GMC3" s="84"/>
      <c r="GMD3" s="84"/>
      <c r="GME3" s="84"/>
      <c r="GMF3" s="84"/>
      <c r="GMG3" s="84"/>
      <c r="GMH3" s="84"/>
      <c r="GMI3" s="84"/>
      <c r="GMJ3" s="84"/>
      <c r="GMK3" s="84"/>
      <c r="GML3" s="84"/>
      <c r="GMM3" s="84"/>
      <c r="GMN3" s="84"/>
      <c r="GMO3" s="84"/>
      <c r="GMP3" s="84"/>
      <c r="GMQ3" s="84"/>
      <c r="GMR3" s="84"/>
      <c r="GMS3" s="84"/>
      <c r="GMT3" s="84"/>
      <c r="GMU3" s="84"/>
      <c r="GMV3" s="84"/>
      <c r="GMW3" s="84"/>
      <c r="GMX3" s="84"/>
      <c r="GMY3" s="84"/>
      <c r="GMZ3" s="84"/>
      <c r="GNA3" s="84"/>
      <c r="GNB3" s="84"/>
      <c r="GNC3" s="84"/>
      <c r="GND3" s="84"/>
      <c r="GNE3" s="84"/>
      <c r="GNF3" s="84"/>
      <c r="GNG3" s="84"/>
      <c r="GNH3" s="84"/>
      <c r="GNI3" s="84"/>
      <c r="GNJ3" s="84"/>
      <c r="GNK3" s="84"/>
      <c r="GNL3" s="84"/>
      <c r="GNM3" s="84"/>
      <c r="GNN3" s="84"/>
      <c r="GNO3" s="84"/>
      <c r="GNP3" s="84"/>
      <c r="GNQ3" s="84"/>
      <c r="GNR3" s="84"/>
      <c r="GNS3" s="84"/>
      <c r="GNT3" s="84"/>
      <c r="GNU3" s="84"/>
      <c r="GNV3" s="84"/>
      <c r="GNW3" s="84"/>
      <c r="GNX3" s="84"/>
      <c r="GNY3" s="84"/>
      <c r="GNZ3" s="84"/>
      <c r="GOA3" s="84"/>
      <c r="GOB3" s="84"/>
      <c r="GOC3" s="84"/>
      <c r="GOD3" s="84"/>
      <c r="GOE3" s="84"/>
      <c r="GOF3" s="84"/>
      <c r="GOG3" s="84"/>
      <c r="GOH3" s="84"/>
      <c r="GOI3" s="84"/>
      <c r="GOJ3" s="84"/>
      <c r="GOK3" s="84"/>
      <c r="GOL3" s="84"/>
      <c r="GOM3" s="84"/>
      <c r="GON3" s="84"/>
      <c r="GOO3" s="84"/>
      <c r="GOP3" s="84"/>
      <c r="GOQ3" s="84"/>
      <c r="GOR3" s="84"/>
      <c r="GOS3" s="84"/>
      <c r="GOT3" s="84"/>
      <c r="GOU3" s="84"/>
      <c r="GOV3" s="84"/>
      <c r="GOW3" s="84"/>
      <c r="GOX3" s="84"/>
      <c r="GOY3" s="84"/>
      <c r="GOZ3" s="84"/>
      <c r="GPA3" s="84"/>
      <c r="GPB3" s="84"/>
      <c r="GPC3" s="84"/>
      <c r="GPD3" s="84"/>
      <c r="GPE3" s="84"/>
      <c r="GPF3" s="84"/>
      <c r="GPG3" s="84"/>
      <c r="GPH3" s="84"/>
      <c r="GPI3" s="84"/>
      <c r="GPJ3" s="84"/>
      <c r="GPK3" s="84"/>
      <c r="GPL3" s="84"/>
      <c r="GPM3" s="84"/>
      <c r="GPN3" s="84"/>
      <c r="GPO3" s="84"/>
      <c r="GPP3" s="84"/>
      <c r="GPQ3" s="84"/>
      <c r="GPR3" s="84"/>
      <c r="GPS3" s="84"/>
      <c r="GPT3" s="84"/>
      <c r="GPU3" s="84"/>
      <c r="GPV3" s="84"/>
      <c r="GPW3" s="84"/>
      <c r="GPX3" s="84"/>
      <c r="GPY3" s="84"/>
      <c r="GPZ3" s="84"/>
      <c r="GQA3" s="84"/>
      <c r="GQB3" s="84"/>
      <c r="GQC3" s="84"/>
      <c r="GQD3" s="84"/>
      <c r="GQE3" s="84"/>
      <c r="GQF3" s="84"/>
      <c r="GQG3" s="84"/>
      <c r="GQH3" s="84"/>
      <c r="GQI3" s="84"/>
      <c r="GQJ3" s="84"/>
      <c r="GQK3" s="84"/>
      <c r="GQL3" s="84"/>
      <c r="GQM3" s="84"/>
      <c r="GQN3" s="84"/>
      <c r="GQO3" s="84"/>
      <c r="GQP3" s="84"/>
      <c r="GQQ3" s="84"/>
      <c r="GQR3" s="84"/>
      <c r="GQS3" s="84"/>
      <c r="GQT3" s="84"/>
      <c r="GQU3" s="84"/>
      <c r="GQV3" s="84"/>
      <c r="GQW3" s="84"/>
      <c r="GQX3" s="84"/>
      <c r="GQY3" s="84"/>
      <c r="GQZ3" s="84"/>
      <c r="GRA3" s="84"/>
      <c r="GRB3" s="84"/>
      <c r="GRC3" s="84"/>
      <c r="GRD3" s="84"/>
      <c r="GRE3" s="84"/>
      <c r="GRF3" s="84"/>
      <c r="GRG3" s="84"/>
      <c r="GRH3" s="84"/>
      <c r="GRI3" s="84"/>
      <c r="GRJ3" s="84"/>
      <c r="GRK3" s="84"/>
      <c r="GRL3" s="84"/>
      <c r="GRM3" s="84"/>
      <c r="GRN3" s="84"/>
      <c r="GRO3" s="84"/>
      <c r="GRP3" s="84"/>
      <c r="GRQ3" s="84"/>
      <c r="GRR3" s="84"/>
      <c r="GRS3" s="84"/>
      <c r="GRT3" s="84"/>
      <c r="GRU3" s="84"/>
      <c r="GRV3" s="84"/>
      <c r="GRW3" s="84"/>
      <c r="GRX3" s="84"/>
      <c r="GRY3" s="84"/>
      <c r="GRZ3" s="84"/>
      <c r="GSA3" s="84"/>
      <c r="GSB3" s="84"/>
      <c r="GSC3" s="84"/>
      <c r="GSD3" s="84"/>
      <c r="GSE3" s="84"/>
      <c r="GSF3" s="84"/>
      <c r="GSG3" s="84"/>
      <c r="GSH3" s="84"/>
      <c r="GSI3" s="84"/>
      <c r="GSJ3" s="84"/>
      <c r="GSK3" s="84"/>
      <c r="GSL3" s="84"/>
      <c r="GSM3" s="84"/>
      <c r="GSN3" s="84"/>
      <c r="GSO3" s="84"/>
      <c r="GSP3" s="84"/>
      <c r="GSQ3" s="84"/>
      <c r="GSR3" s="84"/>
      <c r="GSS3" s="84"/>
      <c r="GST3" s="84"/>
      <c r="GSU3" s="84"/>
      <c r="GSV3" s="84"/>
      <c r="GSW3" s="84"/>
      <c r="GSX3" s="84"/>
      <c r="GSY3" s="84"/>
      <c r="GSZ3" s="84"/>
      <c r="GTA3" s="84"/>
      <c r="GTB3" s="84"/>
      <c r="GTC3" s="84"/>
      <c r="GTD3" s="84"/>
      <c r="GTE3" s="84"/>
      <c r="GTF3" s="84"/>
      <c r="GTG3" s="84"/>
      <c r="GTH3" s="84"/>
      <c r="GTI3" s="84"/>
      <c r="GTJ3" s="84"/>
      <c r="GTK3" s="84"/>
      <c r="GTL3" s="84"/>
      <c r="GTM3" s="84"/>
      <c r="GTN3" s="84"/>
      <c r="GTO3" s="84"/>
      <c r="GTP3" s="84"/>
      <c r="GTQ3" s="84"/>
      <c r="GTR3" s="84"/>
      <c r="GTS3" s="84"/>
      <c r="GTT3" s="84"/>
      <c r="GTU3" s="84"/>
      <c r="GTV3" s="84"/>
      <c r="GTW3" s="84"/>
      <c r="GTX3" s="84"/>
      <c r="GTY3" s="84"/>
      <c r="GTZ3" s="84"/>
      <c r="GUA3" s="84"/>
      <c r="GUB3" s="84"/>
      <c r="GUC3" s="84"/>
      <c r="GUD3" s="84"/>
      <c r="GUE3" s="84"/>
      <c r="GUF3" s="84"/>
      <c r="GUG3" s="84"/>
      <c r="GUH3" s="84"/>
      <c r="GUI3" s="84"/>
      <c r="GUJ3" s="84"/>
      <c r="GUK3" s="84"/>
      <c r="GUL3" s="84"/>
      <c r="GUM3" s="84"/>
      <c r="GUN3" s="84"/>
      <c r="GUO3" s="84"/>
      <c r="GUP3" s="84"/>
      <c r="GUQ3" s="84"/>
      <c r="GUR3" s="84"/>
      <c r="GUS3" s="84"/>
      <c r="GUT3" s="84"/>
      <c r="GUU3" s="84"/>
      <c r="GUV3" s="84"/>
      <c r="GUW3" s="84"/>
      <c r="GUX3" s="84"/>
      <c r="GUY3" s="84"/>
      <c r="GUZ3" s="84"/>
      <c r="GVA3" s="84"/>
      <c r="GVB3" s="84"/>
      <c r="GVC3" s="84"/>
      <c r="GVD3" s="84"/>
      <c r="GVE3" s="84"/>
      <c r="GVF3" s="84"/>
      <c r="GVG3" s="84"/>
      <c r="GVH3" s="84"/>
      <c r="GVI3" s="84"/>
      <c r="GVJ3" s="84"/>
      <c r="GVK3" s="84"/>
      <c r="GVL3" s="84"/>
      <c r="GVM3" s="84"/>
      <c r="GVN3" s="84"/>
      <c r="GVO3" s="84"/>
      <c r="GVP3" s="84"/>
      <c r="GVQ3" s="84"/>
      <c r="GVR3" s="84"/>
      <c r="GVS3" s="84"/>
      <c r="GVT3" s="84"/>
      <c r="GVU3" s="84"/>
      <c r="GVV3" s="84"/>
      <c r="GVW3" s="84"/>
      <c r="GVX3" s="84"/>
      <c r="GVY3" s="84"/>
      <c r="GVZ3" s="84"/>
      <c r="GWA3" s="84"/>
      <c r="GWB3" s="84"/>
      <c r="GWC3" s="84"/>
      <c r="GWD3" s="84"/>
      <c r="GWE3" s="84"/>
      <c r="GWF3" s="84"/>
      <c r="GWG3" s="84"/>
      <c r="GWH3" s="84"/>
      <c r="GWI3" s="84"/>
      <c r="GWJ3" s="84"/>
      <c r="GWK3" s="84"/>
      <c r="GWL3" s="84"/>
      <c r="GWM3" s="84"/>
      <c r="GWN3" s="84"/>
      <c r="GWO3" s="84"/>
      <c r="GWP3" s="84"/>
      <c r="GWQ3" s="84"/>
      <c r="GWR3" s="84"/>
      <c r="GWS3" s="84"/>
      <c r="GWT3" s="84"/>
      <c r="GWU3" s="84"/>
      <c r="GWV3" s="84"/>
      <c r="GWW3" s="84"/>
      <c r="GWX3" s="84"/>
      <c r="GWY3" s="84"/>
      <c r="GWZ3" s="84"/>
      <c r="GXA3" s="84"/>
      <c r="GXB3" s="84"/>
      <c r="GXC3" s="84"/>
      <c r="GXD3" s="84"/>
      <c r="GXE3" s="84"/>
      <c r="GXF3" s="84"/>
      <c r="GXG3" s="84"/>
      <c r="GXH3" s="84"/>
      <c r="GXI3" s="84"/>
      <c r="GXJ3" s="84"/>
      <c r="GXK3" s="84"/>
      <c r="GXL3" s="84"/>
      <c r="GXM3" s="84"/>
      <c r="GXN3" s="84"/>
      <c r="GXO3" s="84"/>
      <c r="GXP3" s="84"/>
      <c r="GXQ3" s="84"/>
      <c r="GXR3" s="84"/>
      <c r="GXS3" s="84"/>
      <c r="GXT3" s="84"/>
      <c r="GXU3" s="84"/>
      <c r="GXV3" s="84"/>
      <c r="GXW3" s="84"/>
      <c r="GXX3" s="84"/>
      <c r="GXY3" s="84"/>
      <c r="GXZ3" s="84"/>
      <c r="GYA3" s="84"/>
      <c r="GYB3" s="84"/>
      <c r="GYC3" s="84"/>
      <c r="GYD3" s="84"/>
      <c r="GYE3" s="84"/>
      <c r="GYF3" s="84"/>
      <c r="GYG3" s="84"/>
      <c r="GYH3" s="84"/>
      <c r="GYI3" s="84"/>
      <c r="GYJ3" s="84"/>
      <c r="GYK3" s="84"/>
      <c r="GYL3" s="84"/>
      <c r="GYM3" s="84"/>
      <c r="GYN3" s="84"/>
      <c r="GYO3" s="84"/>
      <c r="GYP3" s="84"/>
      <c r="GYQ3" s="84"/>
      <c r="GYR3" s="84"/>
      <c r="GYS3" s="84"/>
      <c r="GYT3" s="84"/>
      <c r="GYU3" s="84"/>
      <c r="GYV3" s="84"/>
      <c r="GYW3" s="84"/>
      <c r="GYX3" s="84"/>
      <c r="GYY3" s="84"/>
      <c r="GYZ3" s="84"/>
      <c r="GZA3" s="84"/>
      <c r="GZB3" s="84"/>
      <c r="GZC3" s="84"/>
      <c r="GZD3" s="84"/>
      <c r="GZE3" s="84"/>
      <c r="GZF3" s="84"/>
      <c r="GZG3" s="84"/>
      <c r="GZH3" s="84"/>
      <c r="GZI3" s="84"/>
      <c r="GZJ3" s="84"/>
      <c r="GZK3" s="84"/>
      <c r="GZL3" s="84"/>
      <c r="GZM3" s="84"/>
      <c r="GZN3" s="84"/>
      <c r="GZO3" s="84"/>
      <c r="GZP3" s="84"/>
      <c r="GZQ3" s="84"/>
      <c r="GZR3" s="84"/>
      <c r="GZS3" s="84"/>
      <c r="GZT3" s="84"/>
      <c r="GZU3" s="84"/>
      <c r="GZV3" s="84"/>
      <c r="GZW3" s="84"/>
      <c r="GZX3" s="84"/>
      <c r="GZY3" s="84"/>
      <c r="GZZ3" s="84"/>
      <c r="HAA3" s="84"/>
      <c r="HAB3" s="84"/>
      <c r="HAC3" s="84"/>
      <c r="HAD3" s="84"/>
      <c r="HAE3" s="84"/>
      <c r="HAF3" s="84"/>
      <c r="HAG3" s="84"/>
      <c r="HAH3" s="84"/>
      <c r="HAI3" s="84"/>
      <c r="HAJ3" s="84"/>
      <c r="HAK3" s="84"/>
      <c r="HAL3" s="84"/>
      <c r="HAM3" s="84"/>
      <c r="HAN3" s="84"/>
      <c r="HAO3" s="84"/>
      <c r="HAP3" s="84"/>
      <c r="HAQ3" s="84"/>
      <c r="HAR3" s="84"/>
      <c r="HAS3" s="84"/>
      <c r="HAT3" s="84"/>
      <c r="HAU3" s="84"/>
      <c r="HAV3" s="84"/>
      <c r="HAW3" s="84"/>
      <c r="HAX3" s="84"/>
      <c r="HAY3" s="84"/>
      <c r="HAZ3" s="84"/>
      <c r="HBA3" s="84"/>
      <c r="HBB3" s="84"/>
      <c r="HBC3" s="84"/>
      <c r="HBD3" s="84"/>
      <c r="HBE3" s="84"/>
      <c r="HBF3" s="84"/>
      <c r="HBG3" s="84"/>
      <c r="HBH3" s="84"/>
      <c r="HBI3" s="84"/>
      <c r="HBJ3" s="84"/>
      <c r="HBK3" s="84"/>
      <c r="HBL3" s="84"/>
      <c r="HBM3" s="84"/>
      <c r="HBN3" s="84"/>
      <c r="HBO3" s="84"/>
      <c r="HBP3" s="84"/>
      <c r="HBQ3" s="84"/>
      <c r="HBR3" s="84"/>
      <c r="HBS3" s="84"/>
      <c r="HBT3" s="84"/>
      <c r="HBU3" s="84"/>
      <c r="HBV3" s="84"/>
      <c r="HBW3" s="84"/>
      <c r="HBX3" s="84"/>
      <c r="HBY3" s="84"/>
      <c r="HBZ3" s="84"/>
      <c r="HCA3" s="84"/>
      <c r="HCB3" s="84"/>
      <c r="HCC3" s="84"/>
      <c r="HCD3" s="84"/>
      <c r="HCE3" s="84"/>
      <c r="HCF3" s="84"/>
      <c r="HCG3" s="84"/>
      <c r="HCH3" s="84"/>
      <c r="HCI3" s="84"/>
      <c r="HCJ3" s="84"/>
      <c r="HCK3" s="84"/>
      <c r="HCL3" s="84"/>
      <c r="HCM3" s="84"/>
      <c r="HCN3" s="84"/>
      <c r="HCO3" s="84"/>
      <c r="HCP3" s="84"/>
      <c r="HCQ3" s="84"/>
      <c r="HCR3" s="84"/>
      <c r="HCS3" s="84"/>
      <c r="HCT3" s="84"/>
      <c r="HCU3" s="84"/>
      <c r="HCV3" s="84"/>
      <c r="HCW3" s="84"/>
      <c r="HCX3" s="84"/>
      <c r="HCY3" s="84"/>
      <c r="HCZ3" s="84"/>
      <c r="HDA3" s="84"/>
      <c r="HDB3" s="84"/>
      <c r="HDC3" s="84"/>
      <c r="HDD3" s="84"/>
      <c r="HDE3" s="84"/>
      <c r="HDF3" s="84"/>
      <c r="HDG3" s="84"/>
      <c r="HDH3" s="84"/>
      <c r="HDI3" s="84"/>
      <c r="HDJ3" s="84"/>
      <c r="HDK3" s="84"/>
      <c r="HDL3" s="84"/>
      <c r="HDM3" s="84"/>
      <c r="HDN3" s="84"/>
      <c r="HDO3" s="84"/>
      <c r="HDP3" s="84"/>
      <c r="HDQ3" s="84"/>
      <c r="HDR3" s="84"/>
      <c r="HDS3" s="84"/>
      <c r="HDT3" s="84"/>
      <c r="HDU3" s="84"/>
      <c r="HDV3" s="84"/>
      <c r="HDW3" s="84"/>
      <c r="HDX3" s="84"/>
      <c r="HDY3" s="84"/>
      <c r="HDZ3" s="84"/>
      <c r="HEA3" s="84"/>
      <c r="HEB3" s="84"/>
      <c r="HEC3" s="84"/>
      <c r="HED3" s="84"/>
      <c r="HEE3" s="84"/>
      <c r="HEF3" s="84"/>
      <c r="HEG3" s="84"/>
      <c r="HEH3" s="84"/>
      <c r="HEI3" s="84"/>
      <c r="HEJ3" s="84"/>
      <c r="HEK3" s="84"/>
      <c r="HEL3" s="84"/>
      <c r="HEM3" s="84"/>
      <c r="HEN3" s="84"/>
      <c r="HEO3" s="84"/>
      <c r="HEP3" s="84"/>
      <c r="HEQ3" s="84"/>
      <c r="HER3" s="84"/>
      <c r="HES3" s="84"/>
      <c r="HET3" s="84"/>
      <c r="HEU3" s="84"/>
      <c r="HEV3" s="84"/>
      <c r="HEW3" s="84"/>
      <c r="HEX3" s="84"/>
      <c r="HEY3" s="84"/>
      <c r="HEZ3" s="84"/>
      <c r="HFA3" s="84"/>
      <c r="HFB3" s="84"/>
      <c r="HFC3" s="84"/>
      <c r="HFD3" s="84"/>
      <c r="HFE3" s="84"/>
      <c r="HFF3" s="84"/>
      <c r="HFG3" s="84"/>
      <c r="HFH3" s="84"/>
      <c r="HFI3" s="84"/>
      <c r="HFJ3" s="84"/>
      <c r="HFK3" s="84"/>
      <c r="HFL3" s="84"/>
      <c r="HFM3" s="84"/>
      <c r="HFN3" s="84"/>
      <c r="HFO3" s="84"/>
      <c r="HFP3" s="84"/>
      <c r="HFQ3" s="84"/>
      <c r="HFR3" s="84"/>
      <c r="HFS3" s="84"/>
      <c r="HFT3" s="84"/>
      <c r="HFU3" s="84"/>
      <c r="HFV3" s="84"/>
      <c r="HFW3" s="84"/>
      <c r="HFX3" s="84"/>
      <c r="HFY3" s="84"/>
      <c r="HFZ3" s="84"/>
      <c r="HGA3" s="84"/>
      <c r="HGB3" s="84"/>
      <c r="HGC3" s="84"/>
      <c r="HGD3" s="84"/>
      <c r="HGE3" s="84"/>
      <c r="HGF3" s="84"/>
      <c r="HGG3" s="84"/>
      <c r="HGH3" s="84"/>
      <c r="HGI3" s="84"/>
      <c r="HGJ3" s="84"/>
      <c r="HGK3" s="84"/>
      <c r="HGL3" s="84"/>
      <c r="HGM3" s="84"/>
      <c r="HGN3" s="84"/>
      <c r="HGO3" s="84"/>
      <c r="HGP3" s="84"/>
      <c r="HGQ3" s="84"/>
      <c r="HGR3" s="84"/>
      <c r="HGS3" s="84"/>
      <c r="HGT3" s="84"/>
      <c r="HGU3" s="84"/>
      <c r="HGV3" s="84"/>
      <c r="HGW3" s="84"/>
      <c r="HGX3" s="84"/>
      <c r="HGY3" s="84"/>
      <c r="HGZ3" s="84"/>
      <c r="HHA3" s="84"/>
      <c r="HHB3" s="84"/>
      <c r="HHC3" s="84"/>
      <c r="HHD3" s="84"/>
      <c r="HHE3" s="84"/>
      <c r="HHF3" s="84"/>
      <c r="HHG3" s="84"/>
      <c r="HHH3" s="84"/>
      <c r="HHI3" s="84"/>
      <c r="HHJ3" s="84"/>
      <c r="HHK3" s="84"/>
      <c r="HHL3" s="84"/>
      <c r="HHM3" s="84"/>
      <c r="HHN3" s="84"/>
      <c r="HHO3" s="84"/>
      <c r="HHP3" s="84"/>
      <c r="HHQ3" s="84"/>
      <c r="HHR3" s="84"/>
      <c r="HHS3" s="84"/>
      <c r="HHT3" s="84"/>
      <c r="HHU3" s="84"/>
      <c r="HHV3" s="84"/>
      <c r="HHW3" s="84"/>
      <c r="HHX3" s="84"/>
      <c r="HHY3" s="84"/>
      <c r="HHZ3" s="84"/>
      <c r="HIA3" s="84"/>
      <c r="HIB3" s="84"/>
      <c r="HIC3" s="84"/>
      <c r="HID3" s="84"/>
      <c r="HIE3" s="84"/>
      <c r="HIF3" s="84"/>
      <c r="HIG3" s="84"/>
      <c r="HIH3" s="84"/>
      <c r="HII3" s="84"/>
      <c r="HIJ3" s="84"/>
      <c r="HIK3" s="84"/>
      <c r="HIL3" s="84"/>
      <c r="HIM3" s="84"/>
      <c r="HIN3" s="84"/>
      <c r="HIO3" s="84"/>
      <c r="HIP3" s="84"/>
      <c r="HIQ3" s="84"/>
      <c r="HIR3" s="84"/>
      <c r="HIS3" s="84"/>
      <c r="HIT3" s="84"/>
      <c r="HIU3" s="84"/>
      <c r="HIV3" s="84"/>
      <c r="HIW3" s="84"/>
      <c r="HIX3" s="84"/>
      <c r="HIY3" s="84"/>
      <c r="HIZ3" s="84"/>
      <c r="HJA3" s="84"/>
      <c r="HJB3" s="84"/>
      <c r="HJC3" s="84"/>
      <c r="HJD3" s="84"/>
      <c r="HJE3" s="84"/>
      <c r="HJF3" s="84"/>
      <c r="HJG3" s="84"/>
      <c r="HJH3" s="84"/>
      <c r="HJI3" s="84"/>
      <c r="HJJ3" s="84"/>
      <c r="HJK3" s="84"/>
      <c r="HJL3" s="84"/>
      <c r="HJM3" s="84"/>
      <c r="HJN3" s="84"/>
      <c r="HJO3" s="84"/>
      <c r="HJP3" s="84"/>
      <c r="HJQ3" s="84"/>
      <c r="HJR3" s="84"/>
      <c r="HJS3" s="84"/>
      <c r="HJT3" s="84"/>
      <c r="HJU3" s="84"/>
      <c r="HJV3" s="84"/>
      <c r="HJW3" s="84"/>
      <c r="HJX3" s="84"/>
      <c r="HJY3" s="84"/>
      <c r="HJZ3" s="84"/>
      <c r="HKA3" s="84"/>
      <c r="HKB3" s="84"/>
      <c r="HKC3" s="84"/>
      <c r="HKD3" s="84"/>
      <c r="HKE3" s="84"/>
      <c r="HKF3" s="84"/>
      <c r="HKG3" s="84"/>
      <c r="HKH3" s="84"/>
      <c r="HKI3" s="84"/>
      <c r="HKJ3" s="84"/>
      <c r="HKK3" s="84"/>
      <c r="HKL3" s="84"/>
      <c r="HKM3" s="84"/>
      <c r="HKN3" s="84"/>
      <c r="HKO3" s="84"/>
      <c r="HKP3" s="84"/>
      <c r="HKQ3" s="84"/>
      <c r="HKR3" s="84"/>
      <c r="HKS3" s="84"/>
      <c r="HKT3" s="84"/>
      <c r="HKU3" s="84"/>
      <c r="HKV3" s="84"/>
      <c r="HKW3" s="84"/>
      <c r="HKX3" s="84"/>
      <c r="HKY3" s="84"/>
      <c r="HKZ3" s="84"/>
      <c r="HLA3" s="84"/>
      <c r="HLB3" s="84"/>
      <c r="HLC3" s="84"/>
      <c r="HLD3" s="84"/>
      <c r="HLE3" s="84"/>
      <c r="HLF3" s="84"/>
      <c r="HLG3" s="84"/>
      <c r="HLH3" s="84"/>
      <c r="HLI3" s="84"/>
      <c r="HLJ3" s="84"/>
      <c r="HLK3" s="84"/>
      <c r="HLL3" s="84"/>
      <c r="HLM3" s="84"/>
      <c r="HLN3" s="84"/>
      <c r="HLO3" s="84"/>
      <c r="HLP3" s="84"/>
      <c r="HLQ3" s="84"/>
      <c r="HLR3" s="84"/>
      <c r="HLS3" s="84"/>
      <c r="HLT3" s="84"/>
      <c r="HLU3" s="84"/>
      <c r="HLV3" s="84"/>
      <c r="HLW3" s="84"/>
      <c r="HLX3" s="84"/>
      <c r="HLY3" s="84"/>
      <c r="HLZ3" s="84"/>
      <c r="HMA3" s="84"/>
      <c r="HMB3" s="84"/>
      <c r="HMC3" s="84"/>
      <c r="HMD3" s="84"/>
      <c r="HME3" s="84"/>
      <c r="HMF3" s="84"/>
      <c r="HMG3" s="84"/>
      <c r="HMH3" s="84"/>
      <c r="HMI3" s="84"/>
      <c r="HMJ3" s="84"/>
      <c r="HMK3" s="84"/>
      <c r="HML3" s="84"/>
      <c r="HMM3" s="84"/>
      <c r="HMN3" s="84"/>
      <c r="HMO3" s="84"/>
      <c r="HMP3" s="84"/>
      <c r="HMQ3" s="84"/>
      <c r="HMR3" s="84"/>
      <c r="HMS3" s="84"/>
      <c r="HMT3" s="84"/>
      <c r="HMU3" s="84"/>
      <c r="HMV3" s="84"/>
      <c r="HMW3" s="84"/>
      <c r="HMX3" s="84"/>
      <c r="HMY3" s="84"/>
      <c r="HMZ3" s="84"/>
      <c r="HNA3" s="84"/>
      <c r="HNB3" s="84"/>
      <c r="HNC3" s="84"/>
      <c r="HND3" s="84"/>
      <c r="HNE3" s="84"/>
      <c r="HNF3" s="84"/>
      <c r="HNG3" s="84"/>
      <c r="HNH3" s="84"/>
      <c r="HNI3" s="84"/>
      <c r="HNJ3" s="84"/>
      <c r="HNK3" s="84"/>
      <c r="HNL3" s="84"/>
      <c r="HNM3" s="84"/>
      <c r="HNN3" s="84"/>
      <c r="HNO3" s="84"/>
      <c r="HNP3" s="84"/>
      <c r="HNQ3" s="84"/>
      <c r="HNR3" s="84"/>
      <c r="HNS3" s="84"/>
      <c r="HNT3" s="84"/>
      <c r="HNU3" s="84"/>
      <c r="HNV3" s="84"/>
      <c r="HNW3" s="84"/>
      <c r="HNX3" s="84"/>
      <c r="HNY3" s="84"/>
      <c r="HNZ3" s="84"/>
      <c r="HOA3" s="84"/>
      <c r="HOB3" s="84"/>
      <c r="HOC3" s="84"/>
      <c r="HOD3" s="84"/>
      <c r="HOE3" s="84"/>
      <c r="HOF3" s="84"/>
      <c r="HOG3" s="84"/>
      <c r="HOH3" s="84"/>
      <c r="HOI3" s="84"/>
      <c r="HOJ3" s="84"/>
      <c r="HOK3" s="84"/>
      <c r="HOL3" s="84"/>
      <c r="HOM3" s="84"/>
      <c r="HON3" s="84"/>
      <c r="HOO3" s="84"/>
      <c r="HOP3" s="84"/>
      <c r="HOQ3" s="84"/>
      <c r="HOR3" s="84"/>
      <c r="HOS3" s="84"/>
      <c r="HOT3" s="84"/>
      <c r="HOU3" s="84"/>
      <c r="HOV3" s="84"/>
      <c r="HOW3" s="84"/>
      <c r="HOX3" s="84"/>
      <c r="HOY3" s="84"/>
      <c r="HOZ3" s="84"/>
      <c r="HPA3" s="84"/>
      <c r="HPB3" s="84"/>
      <c r="HPC3" s="84"/>
      <c r="HPD3" s="84"/>
      <c r="HPE3" s="84"/>
      <c r="HPF3" s="84"/>
      <c r="HPG3" s="84"/>
      <c r="HPH3" s="84"/>
      <c r="HPI3" s="84"/>
      <c r="HPJ3" s="84"/>
      <c r="HPK3" s="84"/>
      <c r="HPL3" s="84"/>
      <c r="HPM3" s="84"/>
      <c r="HPN3" s="84"/>
      <c r="HPO3" s="84"/>
      <c r="HPP3" s="84"/>
      <c r="HPQ3" s="84"/>
      <c r="HPR3" s="84"/>
      <c r="HPS3" s="84"/>
      <c r="HPT3" s="84"/>
      <c r="HPU3" s="84"/>
      <c r="HPV3" s="84"/>
      <c r="HPW3" s="84"/>
      <c r="HPX3" s="84"/>
      <c r="HPY3" s="84"/>
      <c r="HPZ3" s="84"/>
      <c r="HQA3" s="84"/>
      <c r="HQB3" s="84"/>
      <c r="HQC3" s="84"/>
      <c r="HQD3" s="84"/>
      <c r="HQE3" s="84"/>
      <c r="HQF3" s="84"/>
      <c r="HQG3" s="84"/>
      <c r="HQH3" s="84"/>
      <c r="HQI3" s="84"/>
      <c r="HQJ3" s="84"/>
      <c r="HQK3" s="84"/>
      <c r="HQL3" s="84"/>
      <c r="HQM3" s="84"/>
      <c r="HQN3" s="84"/>
      <c r="HQO3" s="84"/>
      <c r="HQP3" s="84"/>
      <c r="HQQ3" s="84"/>
      <c r="HQR3" s="84"/>
      <c r="HQS3" s="84"/>
      <c r="HQT3" s="84"/>
      <c r="HQU3" s="84"/>
      <c r="HQV3" s="84"/>
      <c r="HQW3" s="84"/>
      <c r="HQX3" s="84"/>
      <c r="HQY3" s="84"/>
      <c r="HQZ3" s="84"/>
      <c r="HRA3" s="84"/>
      <c r="HRB3" s="84"/>
      <c r="HRC3" s="84"/>
      <c r="HRD3" s="84"/>
      <c r="HRE3" s="84"/>
      <c r="HRF3" s="84"/>
      <c r="HRG3" s="84"/>
      <c r="HRH3" s="84"/>
      <c r="HRI3" s="84"/>
      <c r="HRJ3" s="84"/>
      <c r="HRK3" s="84"/>
      <c r="HRL3" s="84"/>
      <c r="HRM3" s="84"/>
      <c r="HRN3" s="84"/>
      <c r="HRO3" s="84"/>
      <c r="HRP3" s="84"/>
      <c r="HRQ3" s="84"/>
      <c r="HRR3" s="84"/>
      <c r="HRS3" s="84"/>
      <c r="HRT3" s="84"/>
      <c r="HRU3" s="84"/>
      <c r="HRV3" s="84"/>
      <c r="HRW3" s="84"/>
      <c r="HRX3" s="84"/>
      <c r="HRY3" s="84"/>
      <c r="HRZ3" s="84"/>
      <c r="HSA3" s="84"/>
      <c r="HSB3" s="84"/>
      <c r="HSC3" s="84"/>
      <c r="HSD3" s="84"/>
      <c r="HSE3" s="84"/>
      <c r="HSF3" s="84"/>
      <c r="HSG3" s="84"/>
      <c r="HSH3" s="84"/>
      <c r="HSI3" s="84"/>
      <c r="HSJ3" s="84"/>
      <c r="HSK3" s="84"/>
      <c r="HSL3" s="84"/>
      <c r="HSM3" s="84"/>
      <c r="HSN3" s="84"/>
      <c r="HSO3" s="84"/>
      <c r="HSP3" s="84"/>
      <c r="HSQ3" s="84"/>
      <c r="HSR3" s="84"/>
      <c r="HSS3" s="84"/>
      <c r="HST3" s="84"/>
      <c r="HSU3" s="84"/>
      <c r="HSV3" s="84"/>
      <c r="HSW3" s="84"/>
      <c r="HSX3" s="84"/>
      <c r="HSY3" s="84"/>
      <c r="HSZ3" s="84"/>
      <c r="HTA3" s="84"/>
      <c r="HTB3" s="84"/>
      <c r="HTC3" s="84"/>
      <c r="HTD3" s="84"/>
      <c r="HTE3" s="84"/>
      <c r="HTF3" s="84"/>
      <c r="HTG3" s="84"/>
      <c r="HTH3" s="84"/>
      <c r="HTI3" s="84"/>
      <c r="HTJ3" s="84"/>
      <c r="HTK3" s="84"/>
      <c r="HTL3" s="84"/>
      <c r="HTM3" s="84"/>
      <c r="HTN3" s="84"/>
      <c r="HTO3" s="84"/>
      <c r="HTP3" s="84"/>
      <c r="HTQ3" s="84"/>
      <c r="HTR3" s="84"/>
      <c r="HTS3" s="84"/>
      <c r="HTT3" s="84"/>
      <c r="HTU3" s="84"/>
      <c r="HTV3" s="84"/>
      <c r="HTW3" s="84"/>
      <c r="HTX3" s="84"/>
      <c r="HTY3" s="84"/>
      <c r="HTZ3" s="84"/>
      <c r="HUA3" s="84"/>
      <c r="HUB3" s="84"/>
      <c r="HUC3" s="84"/>
      <c r="HUD3" s="84"/>
      <c r="HUE3" s="84"/>
      <c r="HUF3" s="84"/>
      <c r="HUG3" s="84"/>
      <c r="HUH3" s="84"/>
      <c r="HUI3" s="84"/>
      <c r="HUJ3" s="84"/>
      <c r="HUK3" s="84"/>
      <c r="HUL3" s="84"/>
      <c r="HUM3" s="84"/>
      <c r="HUN3" s="84"/>
      <c r="HUO3" s="84"/>
      <c r="HUP3" s="84"/>
      <c r="HUQ3" s="84"/>
      <c r="HUR3" s="84"/>
      <c r="HUS3" s="84"/>
      <c r="HUT3" s="84"/>
      <c r="HUU3" s="84"/>
      <c r="HUV3" s="84"/>
      <c r="HUW3" s="84"/>
      <c r="HUX3" s="84"/>
      <c r="HUY3" s="84"/>
      <c r="HUZ3" s="84"/>
      <c r="HVA3" s="84"/>
      <c r="HVB3" s="84"/>
      <c r="HVC3" s="84"/>
      <c r="HVD3" s="84"/>
      <c r="HVE3" s="84"/>
      <c r="HVF3" s="84"/>
      <c r="HVG3" s="84"/>
      <c r="HVH3" s="84"/>
      <c r="HVI3" s="84"/>
      <c r="HVJ3" s="84"/>
      <c r="HVK3" s="84"/>
      <c r="HVL3" s="84"/>
      <c r="HVM3" s="84"/>
      <c r="HVN3" s="84"/>
      <c r="HVO3" s="84"/>
      <c r="HVP3" s="84"/>
      <c r="HVQ3" s="84"/>
      <c r="HVR3" s="84"/>
      <c r="HVS3" s="84"/>
      <c r="HVT3" s="84"/>
      <c r="HVU3" s="84"/>
      <c r="HVV3" s="84"/>
      <c r="HVW3" s="84"/>
      <c r="HVX3" s="84"/>
      <c r="HVY3" s="84"/>
      <c r="HVZ3" s="84"/>
      <c r="HWA3" s="84"/>
      <c r="HWB3" s="84"/>
      <c r="HWC3" s="84"/>
      <c r="HWD3" s="84"/>
      <c r="HWE3" s="84"/>
      <c r="HWF3" s="84"/>
      <c r="HWG3" s="84"/>
      <c r="HWH3" s="84"/>
      <c r="HWI3" s="84"/>
      <c r="HWJ3" s="84"/>
      <c r="HWK3" s="84"/>
      <c r="HWL3" s="84"/>
      <c r="HWM3" s="84"/>
      <c r="HWN3" s="84"/>
      <c r="HWO3" s="84"/>
      <c r="HWP3" s="84"/>
      <c r="HWQ3" s="84"/>
      <c r="HWR3" s="84"/>
      <c r="HWS3" s="84"/>
      <c r="HWT3" s="84"/>
      <c r="HWU3" s="84"/>
      <c r="HWV3" s="84"/>
      <c r="HWW3" s="84"/>
      <c r="HWX3" s="84"/>
      <c r="HWY3" s="84"/>
      <c r="HWZ3" s="84"/>
      <c r="HXA3" s="84"/>
      <c r="HXB3" s="84"/>
      <c r="HXC3" s="84"/>
      <c r="HXD3" s="84"/>
      <c r="HXE3" s="84"/>
      <c r="HXF3" s="84"/>
      <c r="HXG3" s="84"/>
      <c r="HXH3" s="84"/>
      <c r="HXI3" s="84"/>
      <c r="HXJ3" s="84"/>
      <c r="HXK3" s="84"/>
      <c r="HXL3" s="84"/>
      <c r="HXM3" s="84"/>
      <c r="HXN3" s="84"/>
      <c r="HXO3" s="84"/>
      <c r="HXP3" s="84"/>
      <c r="HXQ3" s="84"/>
      <c r="HXR3" s="84"/>
      <c r="HXS3" s="84"/>
      <c r="HXT3" s="84"/>
      <c r="HXU3" s="84"/>
      <c r="HXV3" s="84"/>
      <c r="HXW3" s="84"/>
      <c r="HXX3" s="84"/>
      <c r="HXY3" s="84"/>
      <c r="HXZ3" s="84"/>
      <c r="HYA3" s="84"/>
      <c r="HYB3" s="84"/>
      <c r="HYC3" s="84"/>
      <c r="HYD3" s="84"/>
      <c r="HYE3" s="84"/>
      <c r="HYF3" s="84"/>
      <c r="HYG3" s="84"/>
      <c r="HYH3" s="84"/>
      <c r="HYI3" s="84"/>
      <c r="HYJ3" s="84"/>
      <c r="HYK3" s="84"/>
      <c r="HYL3" s="84"/>
      <c r="HYM3" s="84"/>
      <c r="HYN3" s="84"/>
      <c r="HYO3" s="84"/>
      <c r="HYP3" s="84"/>
      <c r="HYQ3" s="84"/>
      <c r="HYR3" s="84"/>
      <c r="HYS3" s="84"/>
      <c r="HYT3" s="84"/>
      <c r="HYU3" s="84"/>
      <c r="HYV3" s="84"/>
      <c r="HYW3" s="84"/>
      <c r="HYX3" s="84"/>
      <c r="HYY3" s="84"/>
      <c r="HYZ3" s="84"/>
      <c r="HZA3" s="84"/>
      <c r="HZB3" s="84"/>
      <c r="HZC3" s="84"/>
      <c r="HZD3" s="84"/>
      <c r="HZE3" s="84"/>
      <c r="HZF3" s="84"/>
      <c r="HZG3" s="84"/>
      <c r="HZH3" s="84"/>
      <c r="HZI3" s="84"/>
      <c r="HZJ3" s="84"/>
      <c r="HZK3" s="84"/>
      <c r="HZL3" s="84"/>
      <c r="HZM3" s="84"/>
      <c r="HZN3" s="84"/>
      <c r="HZO3" s="84"/>
      <c r="HZP3" s="84"/>
      <c r="HZQ3" s="84"/>
      <c r="HZR3" s="84"/>
      <c r="HZS3" s="84"/>
      <c r="HZT3" s="84"/>
      <c r="HZU3" s="84"/>
      <c r="HZV3" s="84"/>
      <c r="HZW3" s="84"/>
      <c r="HZX3" s="84"/>
      <c r="HZY3" s="84"/>
      <c r="HZZ3" s="84"/>
      <c r="IAA3" s="84"/>
      <c r="IAB3" s="84"/>
      <c r="IAC3" s="84"/>
      <c r="IAD3" s="84"/>
      <c r="IAE3" s="84"/>
      <c r="IAF3" s="84"/>
      <c r="IAG3" s="84"/>
      <c r="IAH3" s="84"/>
      <c r="IAI3" s="84"/>
      <c r="IAJ3" s="84"/>
      <c r="IAK3" s="84"/>
      <c r="IAL3" s="84"/>
      <c r="IAM3" s="84"/>
      <c r="IAN3" s="84"/>
      <c r="IAO3" s="84"/>
      <c r="IAP3" s="84"/>
      <c r="IAQ3" s="84"/>
      <c r="IAR3" s="84"/>
      <c r="IAS3" s="84"/>
      <c r="IAT3" s="84"/>
      <c r="IAU3" s="84"/>
      <c r="IAV3" s="84"/>
      <c r="IAW3" s="84"/>
      <c r="IAX3" s="84"/>
      <c r="IAY3" s="84"/>
      <c r="IAZ3" s="84"/>
      <c r="IBA3" s="84"/>
      <c r="IBB3" s="84"/>
      <c r="IBC3" s="84"/>
      <c r="IBD3" s="84"/>
      <c r="IBE3" s="84"/>
      <c r="IBF3" s="84"/>
      <c r="IBG3" s="84"/>
      <c r="IBH3" s="84"/>
      <c r="IBI3" s="84"/>
      <c r="IBJ3" s="84"/>
      <c r="IBK3" s="84"/>
      <c r="IBL3" s="84"/>
      <c r="IBM3" s="84"/>
      <c r="IBN3" s="84"/>
      <c r="IBO3" s="84"/>
      <c r="IBP3" s="84"/>
      <c r="IBQ3" s="84"/>
      <c r="IBR3" s="84"/>
      <c r="IBS3" s="84"/>
      <c r="IBT3" s="84"/>
      <c r="IBU3" s="84"/>
      <c r="IBV3" s="84"/>
      <c r="IBW3" s="84"/>
      <c r="IBX3" s="84"/>
      <c r="IBY3" s="84"/>
      <c r="IBZ3" s="84"/>
      <c r="ICA3" s="84"/>
      <c r="ICB3" s="84"/>
      <c r="ICC3" s="84"/>
      <c r="ICD3" s="84"/>
      <c r="ICE3" s="84"/>
      <c r="ICF3" s="84"/>
      <c r="ICG3" s="84"/>
      <c r="ICH3" s="84"/>
      <c r="ICI3" s="84"/>
      <c r="ICJ3" s="84"/>
      <c r="ICK3" s="84"/>
      <c r="ICL3" s="84"/>
      <c r="ICM3" s="84"/>
      <c r="ICN3" s="84"/>
      <c r="ICO3" s="84"/>
      <c r="ICP3" s="84"/>
      <c r="ICQ3" s="84"/>
      <c r="ICR3" s="84"/>
      <c r="ICS3" s="84"/>
      <c r="ICT3" s="84"/>
      <c r="ICU3" s="84"/>
      <c r="ICV3" s="84"/>
      <c r="ICW3" s="84"/>
      <c r="ICX3" s="84"/>
      <c r="ICY3" s="84"/>
      <c r="ICZ3" s="84"/>
      <c r="IDA3" s="84"/>
      <c r="IDB3" s="84"/>
      <c r="IDC3" s="84"/>
      <c r="IDD3" s="84"/>
      <c r="IDE3" s="84"/>
      <c r="IDF3" s="84"/>
      <c r="IDG3" s="84"/>
      <c r="IDH3" s="84"/>
      <c r="IDI3" s="84"/>
      <c r="IDJ3" s="84"/>
      <c r="IDK3" s="84"/>
      <c r="IDL3" s="84"/>
      <c r="IDM3" s="84"/>
      <c r="IDN3" s="84"/>
      <c r="IDO3" s="84"/>
      <c r="IDP3" s="84"/>
      <c r="IDQ3" s="84"/>
      <c r="IDR3" s="84"/>
      <c r="IDS3" s="84"/>
      <c r="IDT3" s="84"/>
      <c r="IDU3" s="84"/>
      <c r="IDV3" s="84"/>
      <c r="IDW3" s="84"/>
      <c r="IDX3" s="84"/>
      <c r="IDY3" s="84"/>
      <c r="IDZ3" s="84"/>
      <c r="IEA3" s="84"/>
      <c r="IEB3" s="84"/>
      <c r="IEC3" s="84"/>
      <c r="IED3" s="84"/>
      <c r="IEE3" s="84"/>
      <c r="IEF3" s="84"/>
      <c r="IEG3" s="84"/>
      <c r="IEH3" s="84"/>
      <c r="IEI3" s="84"/>
      <c r="IEJ3" s="84"/>
      <c r="IEK3" s="84"/>
      <c r="IEL3" s="84"/>
      <c r="IEM3" s="84"/>
      <c r="IEN3" s="84"/>
      <c r="IEO3" s="84"/>
      <c r="IEP3" s="84"/>
      <c r="IEQ3" s="84"/>
      <c r="IER3" s="84"/>
      <c r="IES3" s="84"/>
      <c r="IET3" s="84"/>
      <c r="IEU3" s="84"/>
      <c r="IEV3" s="84"/>
      <c r="IEW3" s="84"/>
      <c r="IEX3" s="84"/>
      <c r="IEY3" s="84"/>
      <c r="IEZ3" s="84"/>
      <c r="IFA3" s="84"/>
      <c r="IFB3" s="84"/>
      <c r="IFC3" s="84"/>
      <c r="IFD3" s="84"/>
      <c r="IFE3" s="84"/>
      <c r="IFF3" s="84"/>
      <c r="IFG3" s="84"/>
      <c r="IFH3" s="84"/>
      <c r="IFI3" s="84"/>
      <c r="IFJ3" s="84"/>
      <c r="IFK3" s="84"/>
      <c r="IFL3" s="84"/>
      <c r="IFM3" s="84"/>
      <c r="IFN3" s="84"/>
      <c r="IFO3" s="84"/>
      <c r="IFP3" s="84"/>
      <c r="IFQ3" s="84"/>
      <c r="IFR3" s="84"/>
      <c r="IFS3" s="84"/>
      <c r="IFT3" s="84"/>
      <c r="IFU3" s="84"/>
      <c r="IFV3" s="84"/>
      <c r="IFW3" s="84"/>
      <c r="IFX3" s="84"/>
      <c r="IFY3" s="84"/>
      <c r="IFZ3" s="84"/>
      <c r="IGA3" s="84"/>
      <c r="IGB3" s="84"/>
      <c r="IGC3" s="84"/>
      <c r="IGD3" s="84"/>
      <c r="IGE3" s="84"/>
      <c r="IGF3" s="84"/>
      <c r="IGG3" s="84"/>
      <c r="IGH3" s="84"/>
      <c r="IGI3" s="84"/>
      <c r="IGJ3" s="84"/>
      <c r="IGK3" s="84"/>
      <c r="IGL3" s="84"/>
      <c r="IGM3" s="84"/>
      <c r="IGN3" s="84"/>
      <c r="IGO3" s="84"/>
      <c r="IGP3" s="84"/>
      <c r="IGQ3" s="84"/>
      <c r="IGR3" s="84"/>
      <c r="IGS3" s="84"/>
      <c r="IGT3" s="84"/>
      <c r="IGU3" s="84"/>
      <c r="IGV3" s="84"/>
      <c r="IGW3" s="84"/>
      <c r="IGX3" s="84"/>
      <c r="IGY3" s="84"/>
      <c r="IGZ3" s="84"/>
      <c r="IHA3" s="84"/>
      <c r="IHB3" s="84"/>
      <c r="IHC3" s="84"/>
      <c r="IHD3" s="84"/>
      <c r="IHE3" s="84"/>
      <c r="IHF3" s="84"/>
      <c r="IHG3" s="84"/>
      <c r="IHH3" s="84"/>
      <c r="IHI3" s="84"/>
      <c r="IHJ3" s="84"/>
      <c r="IHK3" s="84"/>
      <c r="IHL3" s="84"/>
      <c r="IHM3" s="84"/>
      <c r="IHN3" s="84"/>
      <c r="IHO3" s="84"/>
      <c r="IHP3" s="84"/>
      <c r="IHQ3" s="84"/>
      <c r="IHR3" s="84"/>
      <c r="IHS3" s="84"/>
      <c r="IHT3" s="84"/>
      <c r="IHU3" s="84"/>
      <c r="IHV3" s="84"/>
      <c r="IHW3" s="84"/>
      <c r="IHX3" s="84"/>
      <c r="IHY3" s="84"/>
      <c r="IHZ3" s="84"/>
      <c r="IIA3" s="84"/>
      <c r="IIB3" s="84"/>
      <c r="IIC3" s="84"/>
      <c r="IID3" s="84"/>
      <c r="IIE3" s="84"/>
      <c r="IIF3" s="84"/>
      <c r="IIG3" s="84"/>
      <c r="IIH3" s="84"/>
      <c r="III3" s="84"/>
      <c r="IIJ3" s="84"/>
      <c r="IIK3" s="84"/>
      <c r="IIL3" s="84"/>
      <c r="IIM3" s="84"/>
      <c r="IIN3" s="84"/>
      <c r="IIO3" s="84"/>
      <c r="IIP3" s="84"/>
      <c r="IIQ3" s="84"/>
      <c r="IIR3" s="84"/>
      <c r="IIS3" s="84"/>
      <c r="IIT3" s="84"/>
      <c r="IIU3" s="84"/>
      <c r="IIV3" s="84"/>
      <c r="IIW3" s="84"/>
      <c r="IIX3" s="84"/>
      <c r="IIY3" s="84"/>
      <c r="IIZ3" s="84"/>
      <c r="IJA3" s="84"/>
      <c r="IJB3" s="84"/>
      <c r="IJC3" s="84"/>
      <c r="IJD3" s="84"/>
      <c r="IJE3" s="84"/>
      <c r="IJF3" s="84"/>
      <c r="IJG3" s="84"/>
      <c r="IJH3" s="84"/>
      <c r="IJI3" s="84"/>
      <c r="IJJ3" s="84"/>
      <c r="IJK3" s="84"/>
      <c r="IJL3" s="84"/>
      <c r="IJM3" s="84"/>
      <c r="IJN3" s="84"/>
      <c r="IJO3" s="84"/>
      <c r="IJP3" s="84"/>
      <c r="IJQ3" s="84"/>
      <c r="IJR3" s="84"/>
      <c r="IJS3" s="84"/>
      <c r="IJT3" s="84"/>
      <c r="IJU3" s="84"/>
      <c r="IJV3" s="84"/>
      <c r="IJW3" s="84"/>
      <c r="IJX3" s="84"/>
      <c r="IJY3" s="84"/>
      <c r="IJZ3" s="84"/>
      <c r="IKA3" s="84"/>
      <c r="IKB3" s="84"/>
      <c r="IKC3" s="84"/>
      <c r="IKD3" s="84"/>
      <c r="IKE3" s="84"/>
      <c r="IKF3" s="84"/>
      <c r="IKG3" s="84"/>
      <c r="IKH3" s="84"/>
      <c r="IKI3" s="84"/>
      <c r="IKJ3" s="84"/>
      <c r="IKK3" s="84"/>
      <c r="IKL3" s="84"/>
      <c r="IKM3" s="84"/>
      <c r="IKN3" s="84"/>
      <c r="IKO3" s="84"/>
      <c r="IKP3" s="84"/>
      <c r="IKQ3" s="84"/>
      <c r="IKR3" s="84"/>
      <c r="IKS3" s="84"/>
      <c r="IKT3" s="84"/>
      <c r="IKU3" s="84"/>
      <c r="IKV3" s="84"/>
      <c r="IKW3" s="84"/>
      <c r="IKX3" s="84"/>
      <c r="IKY3" s="84"/>
      <c r="IKZ3" s="84"/>
      <c r="ILA3" s="84"/>
      <c r="ILB3" s="84"/>
      <c r="ILC3" s="84"/>
      <c r="ILD3" s="84"/>
      <c r="ILE3" s="84"/>
      <c r="ILF3" s="84"/>
      <c r="ILG3" s="84"/>
      <c r="ILH3" s="84"/>
      <c r="ILI3" s="84"/>
      <c r="ILJ3" s="84"/>
      <c r="ILK3" s="84"/>
      <c r="ILL3" s="84"/>
      <c r="ILM3" s="84"/>
      <c r="ILN3" s="84"/>
      <c r="ILO3" s="84"/>
      <c r="ILP3" s="84"/>
      <c r="ILQ3" s="84"/>
      <c r="ILR3" s="84"/>
      <c r="ILS3" s="84"/>
      <c r="ILT3" s="84"/>
      <c r="ILU3" s="84"/>
      <c r="ILV3" s="84"/>
      <c r="ILW3" s="84"/>
      <c r="ILX3" s="84"/>
      <c r="ILY3" s="84"/>
      <c r="ILZ3" s="84"/>
      <c r="IMA3" s="84"/>
      <c r="IMB3" s="84"/>
      <c r="IMC3" s="84"/>
      <c r="IMD3" s="84"/>
      <c r="IME3" s="84"/>
      <c r="IMF3" s="84"/>
      <c r="IMG3" s="84"/>
      <c r="IMH3" s="84"/>
      <c r="IMI3" s="84"/>
      <c r="IMJ3" s="84"/>
      <c r="IMK3" s="84"/>
      <c r="IML3" s="84"/>
      <c r="IMM3" s="84"/>
      <c r="IMN3" s="84"/>
      <c r="IMO3" s="84"/>
      <c r="IMP3" s="84"/>
      <c r="IMQ3" s="84"/>
      <c r="IMR3" s="84"/>
      <c r="IMS3" s="84"/>
      <c r="IMT3" s="84"/>
      <c r="IMU3" s="84"/>
      <c r="IMV3" s="84"/>
      <c r="IMW3" s="84"/>
      <c r="IMX3" s="84"/>
      <c r="IMY3" s="84"/>
      <c r="IMZ3" s="84"/>
      <c r="INA3" s="84"/>
      <c r="INB3" s="84"/>
      <c r="INC3" s="84"/>
      <c r="IND3" s="84"/>
      <c r="INE3" s="84"/>
      <c r="INF3" s="84"/>
      <c r="ING3" s="84"/>
      <c r="INH3" s="84"/>
      <c r="INI3" s="84"/>
      <c r="INJ3" s="84"/>
      <c r="INK3" s="84"/>
      <c r="INL3" s="84"/>
      <c r="INM3" s="84"/>
      <c r="INN3" s="84"/>
      <c r="INO3" s="84"/>
      <c r="INP3" s="84"/>
      <c r="INQ3" s="84"/>
      <c r="INR3" s="84"/>
      <c r="INS3" s="84"/>
      <c r="INT3" s="84"/>
      <c r="INU3" s="84"/>
      <c r="INV3" s="84"/>
      <c r="INW3" s="84"/>
      <c r="INX3" s="84"/>
      <c r="INY3" s="84"/>
      <c r="INZ3" s="84"/>
      <c r="IOA3" s="84"/>
      <c r="IOB3" s="84"/>
      <c r="IOC3" s="84"/>
      <c r="IOD3" s="84"/>
      <c r="IOE3" s="84"/>
      <c r="IOF3" s="84"/>
      <c r="IOG3" s="84"/>
      <c r="IOH3" s="84"/>
      <c r="IOI3" s="84"/>
      <c r="IOJ3" s="84"/>
      <c r="IOK3" s="84"/>
      <c r="IOL3" s="84"/>
      <c r="IOM3" s="84"/>
      <c r="ION3" s="84"/>
      <c r="IOO3" s="84"/>
      <c r="IOP3" s="84"/>
      <c r="IOQ3" s="84"/>
      <c r="IOR3" s="84"/>
      <c r="IOS3" s="84"/>
      <c r="IOT3" s="84"/>
      <c r="IOU3" s="84"/>
      <c r="IOV3" s="84"/>
      <c r="IOW3" s="84"/>
      <c r="IOX3" s="84"/>
      <c r="IOY3" s="84"/>
      <c r="IOZ3" s="84"/>
      <c r="IPA3" s="84"/>
      <c r="IPB3" s="84"/>
      <c r="IPC3" s="84"/>
      <c r="IPD3" s="84"/>
      <c r="IPE3" s="84"/>
      <c r="IPF3" s="84"/>
      <c r="IPG3" s="84"/>
      <c r="IPH3" s="84"/>
      <c r="IPI3" s="84"/>
      <c r="IPJ3" s="84"/>
      <c r="IPK3" s="84"/>
      <c r="IPL3" s="84"/>
      <c r="IPM3" s="84"/>
      <c r="IPN3" s="84"/>
      <c r="IPO3" s="84"/>
      <c r="IPP3" s="84"/>
      <c r="IPQ3" s="84"/>
      <c r="IPR3" s="84"/>
      <c r="IPS3" s="84"/>
      <c r="IPT3" s="84"/>
      <c r="IPU3" s="84"/>
      <c r="IPV3" s="84"/>
      <c r="IPW3" s="84"/>
      <c r="IPX3" s="84"/>
      <c r="IPY3" s="84"/>
      <c r="IPZ3" s="84"/>
      <c r="IQA3" s="84"/>
      <c r="IQB3" s="84"/>
      <c r="IQC3" s="84"/>
      <c r="IQD3" s="84"/>
      <c r="IQE3" s="84"/>
      <c r="IQF3" s="84"/>
      <c r="IQG3" s="84"/>
      <c r="IQH3" s="84"/>
      <c r="IQI3" s="84"/>
      <c r="IQJ3" s="84"/>
      <c r="IQK3" s="84"/>
      <c r="IQL3" s="84"/>
      <c r="IQM3" s="84"/>
      <c r="IQN3" s="84"/>
      <c r="IQO3" s="84"/>
      <c r="IQP3" s="84"/>
      <c r="IQQ3" s="84"/>
      <c r="IQR3" s="84"/>
      <c r="IQS3" s="84"/>
      <c r="IQT3" s="84"/>
      <c r="IQU3" s="84"/>
      <c r="IQV3" s="84"/>
      <c r="IQW3" s="84"/>
      <c r="IQX3" s="84"/>
      <c r="IQY3" s="84"/>
      <c r="IQZ3" s="84"/>
      <c r="IRA3" s="84"/>
      <c r="IRB3" s="84"/>
      <c r="IRC3" s="84"/>
      <c r="IRD3" s="84"/>
      <c r="IRE3" s="84"/>
      <c r="IRF3" s="84"/>
      <c r="IRG3" s="84"/>
      <c r="IRH3" s="84"/>
      <c r="IRI3" s="84"/>
      <c r="IRJ3" s="84"/>
      <c r="IRK3" s="84"/>
      <c r="IRL3" s="84"/>
      <c r="IRM3" s="84"/>
      <c r="IRN3" s="84"/>
      <c r="IRO3" s="84"/>
      <c r="IRP3" s="84"/>
      <c r="IRQ3" s="84"/>
      <c r="IRR3" s="84"/>
      <c r="IRS3" s="84"/>
      <c r="IRT3" s="84"/>
      <c r="IRU3" s="84"/>
      <c r="IRV3" s="84"/>
      <c r="IRW3" s="84"/>
      <c r="IRX3" s="84"/>
      <c r="IRY3" s="84"/>
      <c r="IRZ3" s="84"/>
      <c r="ISA3" s="84"/>
      <c r="ISB3" s="84"/>
      <c r="ISC3" s="84"/>
      <c r="ISD3" s="84"/>
      <c r="ISE3" s="84"/>
      <c r="ISF3" s="84"/>
      <c r="ISG3" s="84"/>
      <c r="ISH3" s="84"/>
      <c r="ISI3" s="84"/>
      <c r="ISJ3" s="84"/>
      <c r="ISK3" s="84"/>
      <c r="ISL3" s="84"/>
      <c r="ISM3" s="84"/>
      <c r="ISN3" s="84"/>
      <c r="ISO3" s="84"/>
      <c r="ISP3" s="84"/>
      <c r="ISQ3" s="84"/>
      <c r="ISR3" s="84"/>
      <c r="ISS3" s="84"/>
      <c r="IST3" s="84"/>
      <c r="ISU3" s="84"/>
      <c r="ISV3" s="84"/>
      <c r="ISW3" s="84"/>
      <c r="ISX3" s="84"/>
      <c r="ISY3" s="84"/>
      <c r="ISZ3" s="84"/>
      <c r="ITA3" s="84"/>
      <c r="ITB3" s="84"/>
      <c r="ITC3" s="84"/>
      <c r="ITD3" s="84"/>
      <c r="ITE3" s="84"/>
      <c r="ITF3" s="84"/>
      <c r="ITG3" s="84"/>
      <c r="ITH3" s="84"/>
      <c r="ITI3" s="84"/>
      <c r="ITJ3" s="84"/>
      <c r="ITK3" s="84"/>
      <c r="ITL3" s="84"/>
      <c r="ITM3" s="84"/>
      <c r="ITN3" s="84"/>
      <c r="ITO3" s="84"/>
      <c r="ITP3" s="84"/>
      <c r="ITQ3" s="84"/>
      <c r="ITR3" s="84"/>
      <c r="ITS3" s="84"/>
      <c r="ITT3" s="84"/>
      <c r="ITU3" s="84"/>
      <c r="ITV3" s="84"/>
      <c r="ITW3" s="84"/>
      <c r="ITX3" s="84"/>
      <c r="ITY3" s="84"/>
      <c r="ITZ3" s="84"/>
      <c r="IUA3" s="84"/>
      <c r="IUB3" s="84"/>
      <c r="IUC3" s="84"/>
      <c r="IUD3" s="84"/>
      <c r="IUE3" s="84"/>
      <c r="IUF3" s="84"/>
      <c r="IUG3" s="84"/>
      <c r="IUH3" s="84"/>
      <c r="IUI3" s="84"/>
      <c r="IUJ3" s="84"/>
      <c r="IUK3" s="84"/>
      <c r="IUL3" s="84"/>
      <c r="IUM3" s="84"/>
      <c r="IUN3" s="84"/>
      <c r="IUO3" s="84"/>
      <c r="IUP3" s="84"/>
      <c r="IUQ3" s="84"/>
      <c r="IUR3" s="84"/>
      <c r="IUS3" s="84"/>
      <c r="IUT3" s="84"/>
      <c r="IUU3" s="84"/>
      <c r="IUV3" s="84"/>
      <c r="IUW3" s="84"/>
      <c r="IUX3" s="84"/>
      <c r="IUY3" s="84"/>
      <c r="IUZ3" s="84"/>
      <c r="IVA3" s="84"/>
      <c r="IVB3" s="84"/>
      <c r="IVC3" s="84"/>
      <c r="IVD3" s="84"/>
      <c r="IVE3" s="84"/>
      <c r="IVF3" s="84"/>
      <c r="IVG3" s="84"/>
      <c r="IVH3" s="84"/>
      <c r="IVI3" s="84"/>
      <c r="IVJ3" s="84"/>
      <c r="IVK3" s="84"/>
      <c r="IVL3" s="84"/>
      <c r="IVM3" s="84"/>
      <c r="IVN3" s="84"/>
      <c r="IVO3" s="84"/>
      <c r="IVP3" s="84"/>
      <c r="IVQ3" s="84"/>
      <c r="IVR3" s="84"/>
      <c r="IVS3" s="84"/>
      <c r="IVT3" s="84"/>
      <c r="IVU3" s="84"/>
      <c r="IVV3" s="84"/>
      <c r="IVW3" s="84"/>
      <c r="IVX3" s="84"/>
      <c r="IVY3" s="84"/>
      <c r="IVZ3" s="84"/>
      <c r="IWA3" s="84"/>
      <c r="IWB3" s="84"/>
      <c r="IWC3" s="84"/>
      <c r="IWD3" s="84"/>
      <c r="IWE3" s="84"/>
      <c r="IWF3" s="84"/>
      <c r="IWG3" s="84"/>
      <c r="IWH3" s="84"/>
      <c r="IWI3" s="84"/>
      <c r="IWJ3" s="84"/>
      <c r="IWK3" s="84"/>
      <c r="IWL3" s="84"/>
      <c r="IWM3" s="84"/>
      <c r="IWN3" s="84"/>
      <c r="IWO3" s="84"/>
      <c r="IWP3" s="84"/>
      <c r="IWQ3" s="84"/>
      <c r="IWR3" s="84"/>
      <c r="IWS3" s="84"/>
      <c r="IWT3" s="84"/>
      <c r="IWU3" s="84"/>
      <c r="IWV3" s="84"/>
      <c r="IWW3" s="84"/>
      <c r="IWX3" s="84"/>
      <c r="IWY3" s="84"/>
      <c r="IWZ3" s="84"/>
      <c r="IXA3" s="84"/>
      <c r="IXB3" s="84"/>
      <c r="IXC3" s="84"/>
      <c r="IXD3" s="84"/>
      <c r="IXE3" s="84"/>
      <c r="IXF3" s="84"/>
      <c r="IXG3" s="84"/>
      <c r="IXH3" s="84"/>
      <c r="IXI3" s="84"/>
      <c r="IXJ3" s="84"/>
      <c r="IXK3" s="84"/>
      <c r="IXL3" s="84"/>
      <c r="IXM3" s="84"/>
      <c r="IXN3" s="84"/>
      <c r="IXO3" s="84"/>
      <c r="IXP3" s="84"/>
      <c r="IXQ3" s="84"/>
      <c r="IXR3" s="84"/>
      <c r="IXS3" s="84"/>
      <c r="IXT3" s="84"/>
      <c r="IXU3" s="84"/>
      <c r="IXV3" s="84"/>
      <c r="IXW3" s="84"/>
      <c r="IXX3" s="84"/>
      <c r="IXY3" s="84"/>
      <c r="IXZ3" s="84"/>
      <c r="IYA3" s="84"/>
      <c r="IYB3" s="84"/>
      <c r="IYC3" s="84"/>
      <c r="IYD3" s="84"/>
      <c r="IYE3" s="84"/>
      <c r="IYF3" s="84"/>
      <c r="IYG3" s="84"/>
      <c r="IYH3" s="84"/>
      <c r="IYI3" s="84"/>
      <c r="IYJ3" s="84"/>
      <c r="IYK3" s="84"/>
      <c r="IYL3" s="84"/>
      <c r="IYM3" s="84"/>
      <c r="IYN3" s="84"/>
      <c r="IYO3" s="84"/>
      <c r="IYP3" s="84"/>
      <c r="IYQ3" s="84"/>
      <c r="IYR3" s="84"/>
      <c r="IYS3" s="84"/>
      <c r="IYT3" s="84"/>
      <c r="IYU3" s="84"/>
      <c r="IYV3" s="84"/>
      <c r="IYW3" s="84"/>
      <c r="IYX3" s="84"/>
      <c r="IYY3" s="84"/>
      <c r="IYZ3" s="84"/>
      <c r="IZA3" s="84"/>
      <c r="IZB3" s="84"/>
      <c r="IZC3" s="84"/>
      <c r="IZD3" s="84"/>
      <c r="IZE3" s="84"/>
      <c r="IZF3" s="84"/>
      <c r="IZG3" s="84"/>
      <c r="IZH3" s="84"/>
      <c r="IZI3" s="84"/>
      <c r="IZJ3" s="84"/>
      <c r="IZK3" s="84"/>
      <c r="IZL3" s="84"/>
      <c r="IZM3" s="84"/>
      <c r="IZN3" s="84"/>
      <c r="IZO3" s="84"/>
      <c r="IZP3" s="84"/>
      <c r="IZQ3" s="84"/>
      <c r="IZR3" s="84"/>
      <c r="IZS3" s="84"/>
      <c r="IZT3" s="84"/>
      <c r="IZU3" s="84"/>
      <c r="IZV3" s="84"/>
      <c r="IZW3" s="84"/>
      <c r="IZX3" s="84"/>
      <c r="IZY3" s="84"/>
      <c r="IZZ3" s="84"/>
      <c r="JAA3" s="84"/>
      <c r="JAB3" s="84"/>
      <c r="JAC3" s="84"/>
      <c r="JAD3" s="84"/>
      <c r="JAE3" s="84"/>
      <c r="JAF3" s="84"/>
      <c r="JAG3" s="84"/>
      <c r="JAH3" s="84"/>
      <c r="JAI3" s="84"/>
      <c r="JAJ3" s="84"/>
      <c r="JAK3" s="84"/>
      <c r="JAL3" s="84"/>
      <c r="JAM3" s="84"/>
      <c r="JAN3" s="84"/>
      <c r="JAO3" s="84"/>
      <c r="JAP3" s="84"/>
      <c r="JAQ3" s="84"/>
      <c r="JAR3" s="84"/>
      <c r="JAS3" s="84"/>
      <c r="JAT3" s="84"/>
      <c r="JAU3" s="84"/>
      <c r="JAV3" s="84"/>
      <c r="JAW3" s="84"/>
      <c r="JAX3" s="84"/>
      <c r="JAY3" s="84"/>
      <c r="JAZ3" s="84"/>
      <c r="JBA3" s="84"/>
      <c r="JBB3" s="84"/>
      <c r="JBC3" s="84"/>
      <c r="JBD3" s="84"/>
      <c r="JBE3" s="84"/>
      <c r="JBF3" s="84"/>
      <c r="JBG3" s="84"/>
      <c r="JBH3" s="84"/>
      <c r="JBI3" s="84"/>
      <c r="JBJ3" s="84"/>
      <c r="JBK3" s="84"/>
      <c r="JBL3" s="84"/>
      <c r="JBM3" s="84"/>
      <c r="JBN3" s="84"/>
      <c r="JBO3" s="84"/>
      <c r="JBP3" s="84"/>
      <c r="JBQ3" s="84"/>
      <c r="JBR3" s="84"/>
      <c r="JBS3" s="84"/>
      <c r="JBT3" s="84"/>
      <c r="JBU3" s="84"/>
      <c r="JBV3" s="84"/>
      <c r="JBW3" s="84"/>
      <c r="JBX3" s="84"/>
      <c r="JBY3" s="84"/>
      <c r="JBZ3" s="84"/>
      <c r="JCA3" s="84"/>
      <c r="JCB3" s="84"/>
      <c r="JCC3" s="84"/>
      <c r="JCD3" s="84"/>
      <c r="JCE3" s="84"/>
      <c r="JCF3" s="84"/>
      <c r="JCG3" s="84"/>
      <c r="JCH3" s="84"/>
      <c r="JCI3" s="84"/>
      <c r="JCJ3" s="84"/>
      <c r="JCK3" s="84"/>
      <c r="JCL3" s="84"/>
      <c r="JCM3" s="84"/>
      <c r="JCN3" s="84"/>
      <c r="JCO3" s="84"/>
      <c r="JCP3" s="84"/>
      <c r="JCQ3" s="84"/>
      <c r="JCR3" s="84"/>
      <c r="JCS3" s="84"/>
      <c r="JCT3" s="84"/>
      <c r="JCU3" s="84"/>
      <c r="JCV3" s="84"/>
      <c r="JCW3" s="84"/>
      <c r="JCX3" s="84"/>
      <c r="JCY3" s="84"/>
      <c r="JCZ3" s="84"/>
      <c r="JDA3" s="84"/>
      <c r="JDB3" s="84"/>
      <c r="JDC3" s="84"/>
      <c r="JDD3" s="84"/>
      <c r="JDE3" s="84"/>
      <c r="JDF3" s="84"/>
      <c r="JDG3" s="84"/>
      <c r="JDH3" s="84"/>
      <c r="JDI3" s="84"/>
      <c r="JDJ3" s="84"/>
      <c r="JDK3" s="84"/>
      <c r="JDL3" s="84"/>
      <c r="JDM3" s="84"/>
      <c r="JDN3" s="84"/>
      <c r="JDO3" s="84"/>
      <c r="JDP3" s="84"/>
      <c r="JDQ3" s="84"/>
      <c r="JDR3" s="84"/>
      <c r="JDS3" s="84"/>
      <c r="JDT3" s="84"/>
      <c r="JDU3" s="84"/>
      <c r="JDV3" s="84"/>
      <c r="JDW3" s="84"/>
      <c r="JDX3" s="84"/>
      <c r="JDY3" s="84"/>
      <c r="JDZ3" s="84"/>
      <c r="JEA3" s="84"/>
      <c r="JEB3" s="84"/>
      <c r="JEC3" s="84"/>
      <c r="JED3" s="84"/>
      <c r="JEE3" s="84"/>
      <c r="JEF3" s="84"/>
      <c r="JEG3" s="84"/>
      <c r="JEH3" s="84"/>
      <c r="JEI3" s="84"/>
      <c r="JEJ3" s="84"/>
      <c r="JEK3" s="84"/>
      <c r="JEL3" s="84"/>
      <c r="JEM3" s="84"/>
      <c r="JEN3" s="84"/>
      <c r="JEO3" s="84"/>
      <c r="JEP3" s="84"/>
      <c r="JEQ3" s="84"/>
      <c r="JER3" s="84"/>
      <c r="JES3" s="84"/>
      <c r="JET3" s="84"/>
      <c r="JEU3" s="84"/>
      <c r="JEV3" s="84"/>
      <c r="JEW3" s="84"/>
      <c r="JEX3" s="84"/>
      <c r="JEY3" s="84"/>
      <c r="JEZ3" s="84"/>
      <c r="JFA3" s="84"/>
      <c r="JFB3" s="84"/>
      <c r="JFC3" s="84"/>
      <c r="JFD3" s="84"/>
      <c r="JFE3" s="84"/>
      <c r="JFF3" s="84"/>
      <c r="JFG3" s="84"/>
      <c r="JFH3" s="84"/>
      <c r="JFI3" s="84"/>
      <c r="JFJ3" s="84"/>
      <c r="JFK3" s="84"/>
      <c r="JFL3" s="84"/>
      <c r="JFM3" s="84"/>
      <c r="JFN3" s="84"/>
      <c r="JFO3" s="84"/>
      <c r="JFP3" s="84"/>
      <c r="JFQ3" s="84"/>
      <c r="JFR3" s="84"/>
      <c r="JFS3" s="84"/>
      <c r="JFT3" s="84"/>
      <c r="JFU3" s="84"/>
      <c r="JFV3" s="84"/>
      <c r="JFW3" s="84"/>
      <c r="JFX3" s="84"/>
      <c r="JFY3" s="84"/>
      <c r="JFZ3" s="84"/>
      <c r="JGA3" s="84"/>
      <c r="JGB3" s="84"/>
      <c r="JGC3" s="84"/>
      <c r="JGD3" s="84"/>
      <c r="JGE3" s="84"/>
      <c r="JGF3" s="84"/>
      <c r="JGG3" s="84"/>
      <c r="JGH3" s="84"/>
      <c r="JGI3" s="84"/>
      <c r="JGJ3" s="84"/>
      <c r="JGK3" s="84"/>
      <c r="JGL3" s="84"/>
      <c r="JGM3" s="84"/>
      <c r="JGN3" s="84"/>
      <c r="JGO3" s="84"/>
      <c r="JGP3" s="84"/>
      <c r="JGQ3" s="84"/>
      <c r="JGR3" s="84"/>
      <c r="JGS3" s="84"/>
      <c r="JGT3" s="84"/>
      <c r="JGU3" s="84"/>
      <c r="JGV3" s="84"/>
      <c r="JGW3" s="84"/>
      <c r="JGX3" s="84"/>
      <c r="JGY3" s="84"/>
      <c r="JGZ3" s="84"/>
      <c r="JHA3" s="84"/>
      <c r="JHB3" s="84"/>
      <c r="JHC3" s="84"/>
      <c r="JHD3" s="84"/>
      <c r="JHE3" s="84"/>
      <c r="JHF3" s="84"/>
      <c r="JHG3" s="84"/>
      <c r="JHH3" s="84"/>
      <c r="JHI3" s="84"/>
      <c r="JHJ3" s="84"/>
      <c r="JHK3" s="84"/>
      <c r="JHL3" s="84"/>
      <c r="JHM3" s="84"/>
      <c r="JHN3" s="84"/>
      <c r="JHO3" s="84"/>
      <c r="JHP3" s="84"/>
      <c r="JHQ3" s="84"/>
      <c r="JHR3" s="84"/>
      <c r="JHS3" s="84"/>
      <c r="JHT3" s="84"/>
      <c r="JHU3" s="84"/>
      <c r="JHV3" s="84"/>
      <c r="JHW3" s="84"/>
      <c r="JHX3" s="84"/>
      <c r="JHY3" s="84"/>
      <c r="JHZ3" s="84"/>
      <c r="JIA3" s="84"/>
      <c r="JIB3" s="84"/>
      <c r="JIC3" s="84"/>
      <c r="JID3" s="84"/>
      <c r="JIE3" s="84"/>
      <c r="JIF3" s="84"/>
      <c r="JIG3" s="84"/>
      <c r="JIH3" s="84"/>
      <c r="JII3" s="84"/>
      <c r="JIJ3" s="84"/>
      <c r="JIK3" s="84"/>
      <c r="JIL3" s="84"/>
      <c r="JIM3" s="84"/>
      <c r="JIN3" s="84"/>
      <c r="JIO3" s="84"/>
      <c r="JIP3" s="84"/>
      <c r="JIQ3" s="84"/>
      <c r="JIR3" s="84"/>
      <c r="JIS3" s="84"/>
      <c r="JIT3" s="84"/>
      <c r="JIU3" s="84"/>
      <c r="JIV3" s="84"/>
      <c r="JIW3" s="84"/>
      <c r="JIX3" s="84"/>
      <c r="JIY3" s="84"/>
      <c r="JIZ3" s="84"/>
      <c r="JJA3" s="84"/>
      <c r="JJB3" s="84"/>
      <c r="JJC3" s="84"/>
      <c r="JJD3" s="84"/>
      <c r="JJE3" s="84"/>
      <c r="JJF3" s="84"/>
      <c r="JJG3" s="84"/>
      <c r="JJH3" s="84"/>
      <c r="JJI3" s="84"/>
      <c r="JJJ3" s="84"/>
      <c r="JJK3" s="84"/>
      <c r="JJL3" s="84"/>
      <c r="JJM3" s="84"/>
      <c r="JJN3" s="84"/>
      <c r="JJO3" s="84"/>
      <c r="JJP3" s="84"/>
      <c r="JJQ3" s="84"/>
      <c r="JJR3" s="84"/>
      <c r="JJS3" s="84"/>
      <c r="JJT3" s="84"/>
      <c r="JJU3" s="84"/>
      <c r="JJV3" s="84"/>
      <c r="JJW3" s="84"/>
      <c r="JJX3" s="84"/>
      <c r="JJY3" s="84"/>
      <c r="JJZ3" s="84"/>
      <c r="JKA3" s="84"/>
      <c r="JKB3" s="84"/>
      <c r="JKC3" s="84"/>
      <c r="JKD3" s="84"/>
      <c r="JKE3" s="84"/>
      <c r="JKF3" s="84"/>
      <c r="JKG3" s="84"/>
      <c r="JKH3" s="84"/>
      <c r="JKI3" s="84"/>
      <c r="JKJ3" s="84"/>
      <c r="JKK3" s="84"/>
      <c r="JKL3" s="84"/>
      <c r="JKM3" s="84"/>
      <c r="JKN3" s="84"/>
      <c r="JKO3" s="84"/>
      <c r="JKP3" s="84"/>
      <c r="JKQ3" s="84"/>
      <c r="JKR3" s="84"/>
      <c r="JKS3" s="84"/>
      <c r="JKT3" s="84"/>
      <c r="JKU3" s="84"/>
      <c r="JKV3" s="84"/>
      <c r="JKW3" s="84"/>
      <c r="JKX3" s="84"/>
      <c r="JKY3" s="84"/>
      <c r="JKZ3" s="84"/>
      <c r="JLA3" s="84"/>
      <c r="JLB3" s="84"/>
      <c r="JLC3" s="84"/>
      <c r="JLD3" s="84"/>
      <c r="JLE3" s="84"/>
      <c r="JLF3" s="84"/>
      <c r="JLG3" s="84"/>
      <c r="JLH3" s="84"/>
      <c r="JLI3" s="84"/>
      <c r="JLJ3" s="84"/>
      <c r="JLK3" s="84"/>
      <c r="JLL3" s="84"/>
      <c r="JLM3" s="84"/>
      <c r="JLN3" s="84"/>
      <c r="JLO3" s="84"/>
      <c r="JLP3" s="84"/>
      <c r="JLQ3" s="84"/>
      <c r="JLR3" s="84"/>
      <c r="JLS3" s="84"/>
      <c r="JLT3" s="84"/>
      <c r="JLU3" s="84"/>
      <c r="JLV3" s="84"/>
      <c r="JLW3" s="84"/>
      <c r="JLX3" s="84"/>
      <c r="JLY3" s="84"/>
      <c r="JLZ3" s="84"/>
      <c r="JMA3" s="84"/>
      <c r="JMB3" s="84"/>
      <c r="JMC3" s="84"/>
      <c r="JMD3" s="84"/>
      <c r="JME3" s="84"/>
      <c r="JMF3" s="84"/>
      <c r="JMG3" s="84"/>
      <c r="JMH3" s="84"/>
      <c r="JMI3" s="84"/>
      <c r="JMJ3" s="84"/>
      <c r="JMK3" s="84"/>
      <c r="JML3" s="84"/>
      <c r="JMM3" s="84"/>
      <c r="JMN3" s="84"/>
      <c r="JMO3" s="84"/>
      <c r="JMP3" s="84"/>
      <c r="JMQ3" s="84"/>
      <c r="JMR3" s="84"/>
      <c r="JMS3" s="84"/>
      <c r="JMT3" s="84"/>
      <c r="JMU3" s="84"/>
      <c r="JMV3" s="84"/>
      <c r="JMW3" s="84"/>
      <c r="JMX3" s="84"/>
      <c r="JMY3" s="84"/>
      <c r="JMZ3" s="84"/>
      <c r="JNA3" s="84"/>
      <c r="JNB3" s="84"/>
      <c r="JNC3" s="84"/>
      <c r="JND3" s="84"/>
      <c r="JNE3" s="84"/>
      <c r="JNF3" s="84"/>
      <c r="JNG3" s="84"/>
      <c r="JNH3" s="84"/>
      <c r="JNI3" s="84"/>
      <c r="JNJ3" s="84"/>
      <c r="JNK3" s="84"/>
      <c r="JNL3" s="84"/>
      <c r="JNM3" s="84"/>
      <c r="JNN3" s="84"/>
      <c r="JNO3" s="84"/>
      <c r="JNP3" s="84"/>
      <c r="JNQ3" s="84"/>
      <c r="JNR3" s="84"/>
      <c r="JNS3" s="84"/>
      <c r="JNT3" s="84"/>
      <c r="JNU3" s="84"/>
      <c r="JNV3" s="84"/>
      <c r="JNW3" s="84"/>
      <c r="JNX3" s="84"/>
      <c r="JNY3" s="84"/>
      <c r="JNZ3" s="84"/>
      <c r="JOA3" s="84"/>
      <c r="JOB3" s="84"/>
      <c r="JOC3" s="84"/>
      <c r="JOD3" s="84"/>
      <c r="JOE3" s="84"/>
      <c r="JOF3" s="84"/>
      <c r="JOG3" s="84"/>
      <c r="JOH3" s="84"/>
      <c r="JOI3" s="84"/>
      <c r="JOJ3" s="84"/>
      <c r="JOK3" s="84"/>
      <c r="JOL3" s="84"/>
      <c r="JOM3" s="84"/>
      <c r="JON3" s="84"/>
      <c r="JOO3" s="84"/>
      <c r="JOP3" s="84"/>
      <c r="JOQ3" s="84"/>
      <c r="JOR3" s="84"/>
      <c r="JOS3" s="84"/>
      <c r="JOT3" s="84"/>
      <c r="JOU3" s="84"/>
      <c r="JOV3" s="84"/>
      <c r="JOW3" s="84"/>
      <c r="JOX3" s="84"/>
      <c r="JOY3" s="84"/>
      <c r="JOZ3" s="84"/>
      <c r="JPA3" s="84"/>
      <c r="JPB3" s="84"/>
      <c r="JPC3" s="84"/>
      <c r="JPD3" s="84"/>
      <c r="JPE3" s="84"/>
      <c r="JPF3" s="84"/>
      <c r="JPG3" s="84"/>
      <c r="JPH3" s="84"/>
      <c r="JPI3" s="84"/>
      <c r="JPJ3" s="84"/>
      <c r="JPK3" s="84"/>
      <c r="JPL3" s="84"/>
      <c r="JPM3" s="84"/>
      <c r="JPN3" s="84"/>
      <c r="JPO3" s="84"/>
      <c r="JPP3" s="84"/>
      <c r="JPQ3" s="84"/>
      <c r="JPR3" s="84"/>
      <c r="JPS3" s="84"/>
      <c r="JPT3" s="84"/>
      <c r="JPU3" s="84"/>
      <c r="JPV3" s="84"/>
      <c r="JPW3" s="84"/>
      <c r="JPX3" s="84"/>
      <c r="JPY3" s="84"/>
      <c r="JPZ3" s="84"/>
      <c r="JQA3" s="84"/>
      <c r="JQB3" s="84"/>
      <c r="JQC3" s="84"/>
      <c r="JQD3" s="84"/>
      <c r="JQE3" s="84"/>
      <c r="JQF3" s="84"/>
      <c r="JQG3" s="84"/>
      <c r="JQH3" s="84"/>
      <c r="JQI3" s="84"/>
      <c r="JQJ3" s="84"/>
      <c r="JQK3" s="84"/>
      <c r="JQL3" s="84"/>
      <c r="JQM3" s="84"/>
      <c r="JQN3" s="84"/>
      <c r="JQO3" s="84"/>
      <c r="JQP3" s="84"/>
      <c r="JQQ3" s="84"/>
      <c r="JQR3" s="84"/>
      <c r="JQS3" s="84"/>
      <c r="JQT3" s="84"/>
      <c r="JQU3" s="84"/>
      <c r="JQV3" s="84"/>
      <c r="JQW3" s="84"/>
      <c r="JQX3" s="84"/>
      <c r="JQY3" s="84"/>
      <c r="JQZ3" s="84"/>
      <c r="JRA3" s="84"/>
      <c r="JRB3" s="84"/>
      <c r="JRC3" s="84"/>
      <c r="JRD3" s="84"/>
      <c r="JRE3" s="84"/>
      <c r="JRF3" s="84"/>
      <c r="JRG3" s="84"/>
      <c r="JRH3" s="84"/>
      <c r="JRI3" s="84"/>
      <c r="JRJ3" s="84"/>
      <c r="JRK3" s="84"/>
      <c r="JRL3" s="84"/>
      <c r="JRM3" s="84"/>
      <c r="JRN3" s="84"/>
      <c r="JRO3" s="84"/>
      <c r="JRP3" s="84"/>
      <c r="JRQ3" s="84"/>
      <c r="JRR3" s="84"/>
      <c r="JRS3" s="84"/>
      <c r="JRT3" s="84"/>
      <c r="JRU3" s="84"/>
      <c r="JRV3" s="84"/>
      <c r="JRW3" s="84"/>
      <c r="JRX3" s="84"/>
      <c r="JRY3" s="84"/>
      <c r="JRZ3" s="84"/>
      <c r="JSA3" s="84"/>
      <c r="JSB3" s="84"/>
      <c r="JSC3" s="84"/>
      <c r="JSD3" s="84"/>
      <c r="JSE3" s="84"/>
      <c r="JSF3" s="84"/>
      <c r="JSG3" s="84"/>
      <c r="JSH3" s="84"/>
      <c r="JSI3" s="84"/>
      <c r="JSJ3" s="84"/>
      <c r="JSK3" s="84"/>
      <c r="JSL3" s="84"/>
      <c r="JSM3" s="84"/>
      <c r="JSN3" s="84"/>
      <c r="JSO3" s="84"/>
      <c r="JSP3" s="84"/>
      <c r="JSQ3" s="84"/>
      <c r="JSR3" s="84"/>
      <c r="JSS3" s="84"/>
      <c r="JST3" s="84"/>
      <c r="JSU3" s="84"/>
      <c r="JSV3" s="84"/>
      <c r="JSW3" s="84"/>
      <c r="JSX3" s="84"/>
      <c r="JSY3" s="84"/>
      <c r="JSZ3" s="84"/>
      <c r="JTA3" s="84"/>
      <c r="JTB3" s="84"/>
      <c r="JTC3" s="84"/>
      <c r="JTD3" s="84"/>
      <c r="JTE3" s="84"/>
      <c r="JTF3" s="84"/>
      <c r="JTG3" s="84"/>
      <c r="JTH3" s="84"/>
      <c r="JTI3" s="84"/>
      <c r="JTJ3" s="84"/>
      <c r="JTK3" s="84"/>
      <c r="JTL3" s="84"/>
      <c r="JTM3" s="84"/>
      <c r="JTN3" s="84"/>
      <c r="JTO3" s="84"/>
      <c r="JTP3" s="84"/>
      <c r="JTQ3" s="84"/>
      <c r="JTR3" s="84"/>
      <c r="JTS3" s="84"/>
      <c r="JTT3" s="84"/>
      <c r="JTU3" s="84"/>
      <c r="JTV3" s="84"/>
      <c r="JTW3" s="84"/>
      <c r="JTX3" s="84"/>
      <c r="JTY3" s="84"/>
      <c r="JTZ3" s="84"/>
      <c r="JUA3" s="84"/>
      <c r="JUB3" s="84"/>
      <c r="JUC3" s="84"/>
      <c r="JUD3" s="84"/>
      <c r="JUE3" s="84"/>
      <c r="JUF3" s="84"/>
      <c r="JUG3" s="84"/>
      <c r="JUH3" s="84"/>
      <c r="JUI3" s="84"/>
      <c r="JUJ3" s="84"/>
      <c r="JUK3" s="84"/>
      <c r="JUL3" s="84"/>
      <c r="JUM3" s="84"/>
      <c r="JUN3" s="84"/>
      <c r="JUO3" s="84"/>
      <c r="JUP3" s="84"/>
      <c r="JUQ3" s="84"/>
      <c r="JUR3" s="84"/>
      <c r="JUS3" s="84"/>
      <c r="JUT3" s="84"/>
      <c r="JUU3" s="84"/>
      <c r="JUV3" s="84"/>
      <c r="JUW3" s="84"/>
      <c r="JUX3" s="84"/>
      <c r="JUY3" s="84"/>
      <c r="JUZ3" s="84"/>
      <c r="JVA3" s="84"/>
      <c r="JVB3" s="84"/>
      <c r="JVC3" s="84"/>
      <c r="JVD3" s="84"/>
      <c r="JVE3" s="84"/>
      <c r="JVF3" s="84"/>
      <c r="JVG3" s="84"/>
      <c r="JVH3" s="84"/>
      <c r="JVI3" s="84"/>
      <c r="JVJ3" s="84"/>
      <c r="JVK3" s="84"/>
      <c r="JVL3" s="84"/>
      <c r="JVM3" s="84"/>
      <c r="JVN3" s="84"/>
      <c r="JVO3" s="84"/>
      <c r="JVP3" s="84"/>
      <c r="JVQ3" s="84"/>
      <c r="JVR3" s="84"/>
      <c r="JVS3" s="84"/>
      <c r="JVT3" s="84"/>
      <c r="JVU3" s="84"/>
      <c r="JVV3" s="84"/>
      <c r="JVW3" s="84"/>
      <c r="JVX3" s="84"/>
      <c r="JVY3" s="84"/>
      <c r="JVZ3" s="84"/>
      <c r="JWA3" s="84"/>
      <c r="JWB3" s="84"/>
      <c r="JWC3" s="84"/>
      <c r="JWD3" s="84"/>
      <c r="JWE3" s="84"/>
      <c r="JWF3" s="84"/>
      <c r="JWG3" s="84"/>
      <c r="JWH3" s="84"/>
      <c r="JWI3" s="84"/>
      <c r="JWJ3" s="84"/>
      <c r="JWK3" s="84"/>
      <c r="JWL3" s="84"/>
      <c r="JWM3" s="84"/>
      <c r="JWN3" s="84"/>
      <c r="JWO3" s="84"/>
      <c r="JWP3" s="84"/>
      <c r="JWQ3" s="84"/>
      <c r="JWR3" s="84"/>
      <c r="JWS3" s="84"/>
      <c r="JWT3" s="84"/>
      <c r="JWU3" s="84"/>
      <c r="JWV3" s="84"/>
      <c r="JWW3" s="84"/>
      <c r="JWX3" s="84"/>
      <c r="JWY3" s="84"/>
      <c r="JWZ3" s="84"/>
      <c r="JXA3" s="84"/>
      <c r="JXB3" s="84"/>
      <c r="JXC3" s="84"/>
      <c r="JXD3" s="84"/>
      <c r="JXE3" s="84"/>
      <c r="JXF3" s="84"/>
      <c r="JXG3" s="84"/>
      <c r="JXH3" s="84"/>
      <c r="JXI3" s="84"/>
      <c r="JXJ3" s="84"/>
      <c r="JXK3" s="84"/>
      <c r="JXL3" s="84"/>
      <c r="JXM3" s="84"/>
      <c r="JXN3" s="84"/>
      <c r="JXO3" s="84"/>
      <c r="JXP3" s="84"/>
      <c r="JXQ3" s="84"/>
      <c r="JXR3" s="84"/>
      <c r="JXS3" s="84"/>
      <c r="JXT3" s="84"/>
      <c r="JXU3" s="84"/>
      <c r="JXV3" s="84"/>
      <c r="JXW3" s="84"/>
      <c r="JXX3" s="84"/>
      <c r="JXY3" s="84"/>
      <c r="JXZ3" s="84"/>
      <c r="JYA3" s="84"/>
      <c r="JYB3" s="84"/>
      <c r="JYC3" s="84"/>
      <c r="JYD3" s="84"/>
      <c r="JYE3" s="84"/>
      <c r="JYF3" s="84"/>
      <c r="JYG3" s="84"/>
      <c r="JYH3" s="84"/>
      <c r="JYI3" s="84"/>
      <c r="JYJ3" s="84"/>
      <c r="JYK3" s="84"/>
      <c r="JYL3" s="84"/>
      <c r="JYM3" s="84"/>
      <c r="JYN3" s="84"/>
      <c r="JYO3" s="84"/>
      <c r="JYP3" s="84"/>
      <c r="JYQ3" s="84"/>
      <c r="JYR3" s="84"/>
      <c r="JYS3" s="84"/>
      <c r="JYT3" s="84"/>
      <c r="JYU3" s="84"/>
      <c r="JYV3" s="84"/>
      <c r="JYW3" s="84"/>
      <c r="JYX3" s="84"/>
      <c r="JYY3" s="84"/>
      <c r="JYZ3" s="84"/>
      <c r="JZA3" s="84"/>
      <c r="JZB3" s="84"/>
      <c r="JZC3" s="84"/>
      <c r="JZD3" s="84"/>
      <c r="JZE3" s="84"/>
      <c r="JZF3" s="84"/>
      <c r="JZG3" s="84"/>
      <c r="JZH3" s="84"/>
      <c r="JZI3" s="84"/>
      <c r="JZJ3" s="84"/>
      <c r="JZK3" s="84"/>
      <c r="JZL3" s="84"/>
      <c r="JZM3" s="84"/>
      <c r="JZN3" s="84"/>
      <c r="JZO3" s="84"/>
      <c r="JZP3" s="84"/>
      <c r="JZQ3" s="84"/>
      <c r="JZR3" s="84"/>
      <c r="JZS3" s="84"/>
      <c r="JZT3" s="84"/>
      <c r="JZU3" s="84"/>
      <c r="JZV3" s="84"/>
      <c r="JZW3" s="84"/>
      <c r="JZX3" s="84"/>
      <c r="JZY3" s="84"/>
      <c r="JZZ3" s="84"/>
      <c r="KAA3" s="84"/>
      <c r="KAB3" s="84"/>
      <c r="KAC3" s="84"/>
      <c r="KAD3" s="84"/>
      <c r="KAE3" s="84"/>
      <c r="KAF3" s="84"/>
      <c r="KAG3" s="84"/>
      <c r="KAH3" s="84"/>
      <c r="KAI3" s="84"/>
      <c r="KAJ3" s="84"/>
      <c r="KAK3" s="84"/>
      <c r="KAL3" s="84"/>
      <c r="KAM3" s="84"/>
      <c r="KAN3" s="84"/>
      <c r="KAO3" s="84"/>
      <c r="KAP3" s="84"/>
      <c r="KAQ3" s="84"/>
      <c r="KAR3" s="84"/>
      <c r="KAS3" s="84"/>
      <c r="KAT3" s="84"/>
      <c r="KAU3" s="84"/>
      <c r="KAV3" s="84"/>
      <c r="KAW3" s="84"/>
      <c r="KAX3" s="84"/>
      <c r="KAY3" s="84"/>
      <c r="KAZ3" s="84"/>
      <c r="KBA3" s="84"/>
      <c r="KBB3" s="84"/>
      <c r="KBC3" s="84"/>
      <c r="KBD3" s="84"/>
      <c r="KBE3" s="84"/>
      <c r="KBF3" s="84"/>
      <c r="KBG3" s="84"/>
      <c r="KBH3" s="84"/>
      <c r="KBI3" s="84"/>
      <c r="KBJ3" s="84"/>
      <c r="KBK3" s="84"/>
      <c r="KBL3" s="84"/>
      <c r="KBM3" s="84"/>
      <c r="KBN3" s="84"/>
      <c r="KBO3" s="84"/>
      <c r="KBP3" s="84"/>
      <c r="KBQ3" s="84"/>
      <c r="KBR3" s="84"/>
      <c r="KBS3" s="84"/>
      <c r="KBT3" s="84"/>
      <c r="KBU3" s="84"/>
      <c r="KBV3" s="84"/>
      <c r="KBW3" s="84"/>
      <c r="KBX3" s="84"/>
      <c r="KBY3" s="84"/>
      <c r="KBZ3" s="84"/>
      <c r="KCA3" s="84"/>
      <c r="KCB3" s="84"/>
      <c r="KCC3" s="84"/>
      <c r="KCD3" s="84"/>
      <c r="KCE3" s="84"/>
      <c r="KCF3" s="84"/>
      <c r="KCG3" s="84"/>
      <c r="KCH3" s="84"/>
      <c r="KCI3" s="84"/>
      <c r="KCJ3" s="84"/>
      <c r="KCK3" s="84"/>
      <c r="KCL3" s="84"/>
      <c r="KCM3" s="84"/>
      <c r="KCN3" s="84"/>
      <c r="KCO3" s="84"/>
      <c r="KCP3" s="84"/>
      <c r="KCQ3" s="84"/>
      <c r="KCR3" s="84"/>
      <c r="KCS3" s="84"/>
      <c r="KCT3" s="84"/>
      <c r="KCU3" s="84"/>
      <c r="KCV3" s="84"/>
      <c r="KCW3" s="84"/>
      <c r="KCX3" s="84"/>
      <c r="KCY3" s="84"/>
      <c r="KCZ3" s="84"/>
      <c r="KDA3" s="84"/>
      <c r="KDB3" s="84"/>
      <c r="KDC3" s="84"/>
      <c r="KDD3" s="84"/>
      <c r="KDE3" s="84"/>
      <c r="KDF3" s="84"/>
      <c r="KDG3" s="84"/>
      <c r="KDH3" s="84"/>
      <c r="KDI3" s="84"/>
      <c r="KDJ3" s="84"/>
      <c r="KDK3" s="84"/>
      <c r="KDL3" s="84"/>
      <c r="KDM3" s="84"/>
      <c r="KDN3" s="84"/>
      <c r="KDO3" s="84"/>
      <c r="KDP3" s="84"/>
      <c r="KDQ3" s="84"/>
      <c r="KDR3" s="84"/>
      <c r="KDS3" s="84"/>
      <c r="KDT3" s="84"/>
      <c r="KDU3" s="84"/>
      <c r="KDV3" s="84"/>
      <c r="KDW3" s="84"/>
      <c r="KDX3" s="84"/>
      <c r="KDY3" s="84"/>
      <c r="KDZ3" s="84"/>
      <c r="KEA3" s="84"/>
      <c r="KEB3" s="84"/>
      <c r="KEC3" s="84"/>
      <c r="KED3" s="84"/>
      <c r="KEE3" s="84"/>
      <c r="KEF3" s="84"/>
      <c r="KEG3" s="84"/>
      <c r="KEH3" s="84"/>
      <c r="KEI3" s="84"/>
      <c r="KEJ3" s="84"/>
      <c r="KEK3" s="84"/>
      <c r="KEL3" s="84"/>
      <c r="KEM3" s="84"/>
      <c r="KEN3" s="84"/>
      <c r="KEO3" s="84"/>
      <c r="KEP3" s="84"/>
      <c r="KEQ3" s="84"/>
      <c r="KER3" s="84"/>
      <c r="KES3" s="84"/>
      <c r="KET3" s="84"/>
      <c r="KEU3" s="84"/>
      <c r="KEV3" s="84"/>
      <c r="KEW3" s="84"/>
      <c r="KEX3" s="84"/>
      <c r="KEY3" s="84"/>
      <c r="KEZ3" s="84"/>
      <c r="KFA3" s="84"/>
      <c r="KFB3" s="84"/>
      <c r="KFC3" s="84"/>
      <c r="KFD3" s="84"/>
      <c r="KFE3" s="84"/>
      <c r="KFF3" s="84"/>
      <c r="KFG3" s="84"/>
      <c r="KFH3" s="84"/>
      <c r="KFI3" s="84"/>
      <c r="KFJ3" s="84"/>
      <c r="KFK3" s="84"/>
      <c r="KFL3" s="84"/>
      <c r="KFM3" s="84"/>
      <c r="KFN3" s="84"/>
      <c r="KFO3" s="84"/>
      <c r="KFP3" s="84"/>
      <c r="KFQ3" s="84"/>
      <c r="KFR3" s="84"/>
      <c r="KFS3" s="84"/>
      <c r="KFT3" s="84"/>
      <c r="KFU3" s="84"/>
      <c r="KFV3" s="84"/>
      <c r="KFW3" s="84"/>
      <c r="KFX3" s="84"/>
      <c r="KFY3" s="84"/>
      <c r="KFZ3" s="84"/>
      <c r="KGA3" s="84"/>
      <c r="KGB3" s="84"/>
      <c r="KGC3" s="84"/>
      <c r="KGD3" s="84"/>
      <c r="KGE3" s="84"/>
      <c r="KGF3" s="84"/>
      <c r="KGG3" s="84"/>
      <c r="KGH3" s="84"/>
      <c r="KGI3" s="84"/>
      <c r="KGJ3" s="84"/>
      <c r="KGK3" s="84"/>
      <c r="KGL3" s="84"/>
      <c r="KGM3" s="84"/>
      <c r="KGN3" s="84"/>
      <c r="KGO3" s="84"/>
      <c r="KGP3" s="84"/>
      <c r="KGQ3" s="84"/>
      <c r="KGR3" s="84"/>
      <c r="KGS3" s="84"/>
      <c r="KGT3" s="84"/>
      <c r="KGU3" s="84"/>
      <c r="KGV3" s="84"/>
      <c r="KGW3" s="84"/>
      <c r="KGX3" s="84"/>
      <c r="KGY3" s="84"/>
      <c r="KGZ3" s="84"/>
      <c r="KHA3" s="84"/>
      <c r="KHB3" s="84"/>
      <c r="KHC3" s="84"/>
      <c r="KHD3" s="84"/>
      <c r="KHE3" s="84"/>
      <c r="KHF3" s="84"/>
      <c r="KHG3" s="84"/>
      <c r="KHH3" s="84"/>
      <c r="KHI3" s="84"/>
      <c r="KHJ3" s="84"/>
      <c r="KHK3" s="84"/>
      <c r="KHL3" s="84"/>
      <c r="KHM3" s="84"/>
      <c r="KHN3" s="84"/>
      <c r="KHO3" s="84"/>
      <c r="KHP3" s="84"/>
      <c r="KHQ3" s="84"/>
      <c r="KHR3" s="84"/>
      <c r="KHS3" s="84"/>
      <c r="KHT3" s="84"/>
      <c r="KHU3" s="84"/>
      <c r="KHV3" s="84"/>
      <c r="KHW3" s="84"/>
      <c r="KHX3" s="84"/>
      <c r="KHY3" s="84"/>
      <c r="KHZ3" s="84"/>
      <c r="KIA3" s="84"/>
      <c r="KIB3" s="84"/>
      <c r="KIC3" s="84"/>
      <c r="KID3" s="84"/>
      <c r="KIE3" s="84"/>
      <c r="KIF3" s="84"/>
      <c r="KIG3" s="84"/>
      <c r="KIH3" s="84"/>
      <c r="KII3" s="84"/>
      <c r="KIJ3" s="84"/>
      <c r="KIK3" s="84"/>
      <c r="KIL3" s="84"/>
      <c r="KIM3" s="84"/>
      <c r="KIN3" s="84"/>
      <c r="KIO3" s="84"/>
      <c r="KIP3" s="84"/>
      <c r="KIQ3" s="84"/>
      <c r="KIR3" s="84"/>
      <c r="KIS3" s="84"/>
      <c r="KIT3" s="84"/>
      <c r="KIU3" s="84"/>
      <c r="KIV3" s="84"/>
      <c r="KIW3" s="84"/>
      <c r="KIX3" s="84"/>
      <c r="KIY3" s="84"/>
      <c r="KIZ3" s="84"/>
      <c r="KJA3" s="84"/>
      <c r="KJB3" s="84"/>
      <c r="KJC3" s="84"/>
      <c r="KJD3" s="84"/>
      <c r="KJE3" s="84"/>
      <c r="KJF3" s="84"/>
      <c r="KJG3" s="84"/>
      <c r="KJH3" s="84"/>
      <c r="KJI3" s="84"/>
      <c r="KJJ3" s="84"/>
      <c r="KJK3" s="84"/>
      <c r="KJL3" s="84"/>
      <c r="KJM3" s="84"/>
      <c r="KJN3" s="84"/>
      <c r="KJO3" s="84"/>
      <c r="KJP3" s="84"/>
      <c r="KJQ3" s="84"/>
      <c r="KJR3" s="84"/>
      <c r="KJS3" s="84"/>
      <c r="KJT3" s="84"/>
      <c r="KJU3" s="84"/>
      <c r="KJV3" s="84"/>
      <c r="KJW3" s="84"/>
      <c r="KJX3" s="84"/>
      <c r="KJY3" s="84"/>
      <c r="KJZ3" s="84"/>
      <c r="KKA3" s="84"/>
      <c r="KKB3" s="84"/>
      <c r="KKC3" s="84"/>
      <c r="KKD3" s="84"/>
      <c r="KKE3" s="84"/>
      <c r="KKF3" s="84"/>
      <c r="KKG3" s="84"/>
      <c r="KKH3" s="84"/>
      <c r="KKI3" s="84"/>
      <c r="KKJ3" s="84"/>
      <c r="KKK3" s="84"/>
      <c r="KKL3" s="84"/>
      <c r="KKM3" s="84"/>
      <c r="KKN3" s="84"/>
      <c r="KKO3" s="84"/>
      <c r="KKP3" s="84"/>
      <c r="KKQ3" s="84"/>
      <c r="KKR3" s="84"/>
      <c r="KKS3" s="84"/>
      <c r="KKT3" s="84"/>
      <c r="KKU3" s="84"/>
      <c r="KKV3" s="84"/>
      <c r="KKW3" s="84"/>
      <c r="KKX3" s="84"/>
      <c r="KKY3" s="84"/>
      <c r="KKZ3" s="84"/>
      <c r="KLA3" s="84"/>
      <c r="KLB3" s="84"/>
      <c r="KLC3" s="84"/>
      <c r="KLD3" s="84"/>
      <c r="KLE3" s="84"/>
      <c r="KLF3" s="84"/>
      <c r="KLG3" s="84"/>
      <c r="KLH3" s="84"/>
      <c r="KLI3" s="84"/>
      <c r="KLJ3" s="84"/>
      <c r="KLK3" s="84"/>
      <c r="KLL3" s="84"/>
      <c r="KLM3" s="84"/>
      <c r="KLN3" s="84"/>
      <c r="KLO3" s="84"/>
      <c r="KLP3" s="84"/>
      <c r="KLQ3" s="84"/>
      <c r="KLR3" s="84"/>
      <c r="KLS3" s="84"/>
      <c r="KLT3" s="84"/>
      <c r="KLU3" s="84"/>
      <c r="KLV3" s="84"/>
      <c r="KLW3" s="84"/>
      <c r="KLX3" s="84"/>
      <c r="KLY3" s="84"/>
      <c r="KLZ3" s="84"/>
      <c r="KMA3" s="84"/>
      <c r="KMB3" s="84"/>
      <c r="KMC3" s="84"/>
      <c r="KMD3" s="84"/>
      <c r="KME3" s="84"/>
      <c r="KMF3" s="84"/>
      <c r="KMG3" s="84"/>
      <c r="KMH3" s="84"/>
      <c r="KMI3" s="84"/>
      <c r="KMJ3" s="84"/>
      <c r="KMK3" s="84"/>
      <c r="KML3" s="84"/>
      <c r="KMM3" s="84"/>
      <c r="KMN3" s="84"/>
      <c r="KMO3" s="84"/>
      <c r="KMP3" s="84"/>
      <c r="KMQ3" s="84"/>
      <c r="KMR3" s="84"/>
      <c r="KMS3" s="84"/>
      <c r="KMT3" s="84"/>
      <c r="KMU3" s="84"/>
      <c r="KMV3" s="84"/>
      <c r="KMW3" s="84"/>
      <c r="KMX3" s="84"/>
      <c r="KMY3" s="84"/>
      <c r="KMZ3" s="84"/>
      <c r="KNA3" s="84"/>
      <c r="KNB3" s="84"/>
      <c r="KNC3" s="84"/>
      <c r="KND3" s="84"/>
      <c r="KNE3" s="84"/>
      <c r="KNF3" s="84"/>
      <c r="KNG3" s="84"/>
      <c r="KNH3" s="84"/>
      <c r="KNI3" s="84"/>
      <c r="KNJ3" s="84"/>
      <c r="KNK3" s="84"/>
      <c r="KNL3" s="84"/>
      <c r="KNM3" s="84"/>
      <c r="KNN3" s="84"/>
      <c r="KNO3" s="84"/>
      <c r="KNP3" s="84"/>
      <c r="KNQ3" s="84"/>
      <c r="KNR3" s="84"/>
      <c r="KNS3" s="84"/>
      <c r="KNT3" s="84"/>
      <c r="KNU3" s="84"/>
      <c r="KNV3" s="84"/>
      <c r="KNW3" s="84"/>
      <c r="KNX3" s="84"/>
      <c r="KNY3" s="84"/>
      <c r="KNZ3" s="84"/>
      <c r="KOA3" s="84"/>
      <c r="KOB3" s="84"/>
      <c r="KOC3" s="84"/>
      <c r="KOD3" s="84"/>
      <c r="KOE3" s="84"/>
      <c r="KOF3" s="84"/>
      <c r="KOG3" s="84"/>
      <c r="KOH3" s="84"/>
      <c r="KOI3" s="84"/>
      <c r="KOJ3" s="84"/>
      <c r="KOK3" s="84"/>
      <c r="KOL3" s="84"/>
      <c r="KOM3" s="84"/>
      <c r="KON3" s="84"/>
      <c r="KOO3" s="84"/>
      <c r="KOP3" s="84"/>
      <c r="KOQ3" s="84"/>
      <c r="KOR3" s="84"/>
      <c r="KOS3" s="84"/>
      <c r="KOT3" s="84"/>
      <c r="KOU3" s="84"/>
      <c r="KOV3" s="84"/>
      <c r="KOW3" s="84"/>
      <c r="KOX3" s="84"/>
      <c r="KOY3" s="84"/>
      <c r="KOZ3" s="84"/>
      <c r="KPA3" s="84"/>
      <c r="KPB3" s="84"/>
      <c r="KPC3" s="84"/>
      <c r="KPD3" s="84"/>
      <c r="KPE3" s="84"/>
      <c r="KPF3" s="84"/>
      <c r="KPG3" s="84"/>
      <c r="KPH3" s="84"/>
      <c r="KPI3" s="84"/>
      <c r="KPJ3" s="84"/>
      <c r="KPK3" s="84"/>
      <c r="KPL3" s="84"/>
      <c r="KPM3" s="84"/>
      <c r="KPN3" s="84"/>
      <c r="KPO3" s="84"/>
      <c r="KPP3" s="84"/>
      <c r="KPQ3" s="84"/>
      <c r="KPR3" s="84"/>
      <c r="KPS3" s="84"/>
      <c r="KPT3" s="84"/>
      <c r="KPU3" s="84"/>
      <c r="KPV3" s="84"/>
      <c r="KPW3" s="84"/>
      <c r="KPX3" s="84"/>
      <c r="KPY3" s="84"/>
      <c r="KPZ3" s="84"/>
      <c r="KQA3" s="84"/>
      <c r="KQB3" s="84"/>
      <c r="KQC3" s="84"/>
      <c r="KQD3" s="84"/>
      <c r="KQE3" s="84"/>
      <c r="KQF3" s="84"/>
      <c r="KQG3" s="84"/>
      <c r="KQH3" s="84"/>
      <c r="KQI3" s="84"/>
      <c r="KQJ3" s="84"/>
      <c r="KQK3" s="84"/>
      <c r="KQL3" s="84"/>
      <c r="KQM3" s="84"/>
      <c r="KQN3" s="84"/>
      <c r="KQO3" s="84"/>
      <c r="KQP3" s="84"/>
      <c r="KQQ3" s="84"/>
      <c r="KQR3" s="84"/>
      <c r="KQS3" s="84"/>
      <c r="KQT3" s="84"/>
      <c r="KQU3" s="84"/>
      <c r="KQV3" s="84"/>
      <c r="KQW3" s="84"/>
      <c r="KQX3" s="84"/>
      <c r="KQY3" s="84"/>
      <c r="KQZ3" s="84"/>
      <c r="KRA3" s="84"/>
      <c r="KRB3" s="84"/>
      <c r="KRC3" s="84"/>
      <c r="KRD3" s="84"/>
      <c r="KRE3" s="84"/>
      <c r="KRF3" s="84"/>
      <c r="KRG3" s="84"/>
      <c r="KRH3" s="84"/>
      <c r="KRI3" s="84"/>
      <c r="KRJ3" s="84"/>
      <c r="KRK3" s="84"/>
      <c r="KRL3" s="84"/>
      <c r="KRM3" s="84"/>
      <c r="KRN3" s="84"/>
      <c r="KRO3" s="84"/>
      <c r="KRP3" s="84"/>
      <c r="KRQ3" s="84"/>
      <c r="KRR3" s="84"/>
      <c r="KRS3" s="84"/>
      <c r="KRT3" s="84"/>
      <c r="KRU3" s="84"/>
      <c r="KRV3" s="84"/>
      <c r="KRW3" s="84"/>
      <c r="KRX3" s="84"/>
      <c r="KRY3" s="84"/>
      <c r="KRZ3" s="84"/>
      <c r="KSA3" s="84"/>
      <c r="KSB3" s="84"/>
      <c r="KSC3" s="84"/>
      <c r="KSD3" s="84"/>
      <c r="KSE3" s="84"/>
      <c r="KSF3" s="84"/>
      <c r="KSG3" s="84"/>
      <c r="KSH3" s="84"/>
      <c r="KSI3" s="84"/>
      <c r="KSJ3" s="84"/>
      <c r="KSK3" s="84"/>
      <c r="KSL3" s="84"/>
      <c r="KSM3" s="84"/>
      <c r="KSN3" s="84"/>
      <c r="KSO3" s="84"/>
      <c r="KSP3" s="84"/>
      <c r="KSQ3" s="84"/>
      <c r="KSR3" s="84"/>
      <c r="KSS3" s="84"/>
      <c r="KST3" s="84"/>
      <c r="KSU3" s="84"/>
      <c r="KSV3" s="84"/>
      <c r="KSW3" s="84"/>
      <c r="KSX3" s="84"/>
      <c r="KSY3" s="84"/>
      <c r="KSZ3" s="84"/>
      <c r="KTA3" s="84"/>
      <c r="KTB3" s="84"/>
      <c r="KTC3" s="84"/>
      <c r="KTD3" s="84"/>
      <c r="KTE3" s="84"/>
      <c r="KTF3" s="84"/>
      <c r="KTG3" s="84"/>
      <c r="KTH3" s="84"/>
      <c r="KTI3" s="84"/>
      <c r="KTJ3" s="84"/>
      <c r="KTK3" s="84"/>
      <c r="KTL3" s="84"/>
      <c r="KTM3" s="84"/>
      <c r="KTN3" s="84"/>
      <c r="KTO3" s="84"/>
      <c r="KTP3" s="84"/>
      <c r="KTQ3" s="84"/>
      <c r="KTR3" s="84"/>
      <c r="KTS3" s="84"/>
      <c r="KTT3" s="84"/>
      <c r="KTU3" s="84"/>
      <c r="KTV3" s="84"/>
      <c r="KTW3" s="84"/>
      <c r="KTX3" s="84"/>
      <c r="KTY3" s="84"/>
      <c r="KTZ3" s="84"/>
      <c r="KUA3" s="84"/>
      <c r="KUB3" s="84"/>
      <c r="KUC3" s="84"/>
      <c r="KUD3" s="84"/>
      <c r="KUE3" s="84"/>
      <c r="KUF3" s="84"/>
      <c r="KUG3" s="84"/>
      <c r="KUH3" s="84"/>
      <c r="KUI3" s="84"/>
      <c r="KUJ3" s="84"/>
      <c r="KUK3" s="84"/>
      <c r="KUL3" s="84"/>
      <c r="KUM3" s="84"/>
      <c r="KUN3" s="84"/>
      <c r="KUO3" s="84"/>
      <c r="KUP3" s="84"/>
      <c r="KUQ3" s="84"/>
      <c r="KUR3" s="84"/>
      <c r="KUS3" s="84"/>
      <c r="KUT3" s="84"/>
      <c r="KUU3" s="84"/>
      <c r="KUV3" s="84"/>
      <c r="KUW3" s="84"/>
      <c r="KUX3" s="84"/>
      <c r="KUY3" s="84"/>
      <c r="KUZ3" s="84"/>
      <c r="KVA3" s="84"/>
      <c r="KVB3" s="84"/>
      <c r="KVC3" s="84"/>
      <c r="KVD3" s="84"/>
      <c r="KVE3" s="84"/>
      <c r="KVF3" s="84"/>
      <c r="KVG3" s="84"/>
      <c r="KVH3" s="84"/>
      <c r="KVI3" s="84"/>
      <c r="KVJ3" s="84"/>
      <c r="KVK3" s="84"/>
      <c r="KVL3" s="84"/>
      <c r="KVM3" s="84"/>
      <c r="KVN3" s="84"/>
      <c r="KVO3" s="84"/>
      <c r="KVP3" s="84"/>
      <c r="KVQ3" s="84"/>
      <c r="KVR3" s="84"/>
      <c r="KVS3" s="84"/>
      <c r="KVT3" s="84"/>
      <c r="KVU3" s="84"/>
      <c r="KVV3" s="84"/>
      <c r="KVW3" s="84"/>
      <c r="KVX3" s="84"/>
      <c r="KVY3" s="84"/>
      <c r="KVZ3" s="84"/>
      <c r="KWA3" s="84"/>
      <c r="KWB3" s="84"/>
      <c r="KWC3" s="84"/>
      <c r="KWD3" s="84"/>
      <c r="KWE3" s="84"/>
      <c r="KWF3" s="84"/>
      <c r="KWG3" s="84"/>
      <c r="KWH3" s="84"/>
      <c r="KWI3" s="84"/>
      <c r="KWJ3" s="84"/>
      <c r="KWK3" s="84"/>
      <c r="KWL3" s="84"/>
      <c r="KWM3" s="84"/>
      <c r="KWN3" s="84"/>
      <c r="KWO3" s="84"/>
      <c r="KWP3" s="84"/>
      <c r="KWQ3" s="84"/>
      <c r="KWR3" s="84"/>
      <c r="KWS3" s="84"/>
      <c r="KWT3" s="84"/>
      <c r="KWU3" s="84"/>
      <c r="KWV3" s="84"/>
      <c r="KWW3" s="84"/>
      <c r="KWX3" s="84"/>
      <c r="KWY3" s="84"/>
      <c r="KWZ3" s="84"/>
      <c r="KXA3" s="84"/>
      <c r="KXB3" s="84"/>
      <c r="KXC3" s="84"/>
      <c r="KXD3" s="84"/>
      <c r="KXE3" s="84"/>
      <c r="KXF3" s="84"/>
      <c r="KXG3" s="84"/>
      <c r="KXH3" s="84"/>
      <c r="KXI3" s="84"/>
      <c r="KXJ3" s="84"/>
      <c r="KXK3" s="84"/>
      <c r="KXL3" s="84"/>
      <c r="KXM3" s="84"/>
      <c r="KXN3" s="84"/>
      <c r="KXO3" s="84"/>
      <c r="KXP3" s="84"/>
      <c r="KXQ3" s="84"/>
      <c r="KXR3" s="84"/>
      <c r="KXS3" s="84"/>
      <c r="KXT3" s="84"/>
      <c r="KXU3" s="84"/>
      <c r="KXV3" s="84"/>
      <c r="KXW3" s="84"/>
      <c r="KXX3" s="84"/>
      <c r="KXY3" s="84"/>
      <c r="KXZ3" s="84"/>
      <c r="KYA3" s="84"/>
      <c r="KYB3" s="84"/>
      <c r="KYC3" s="84"/>
      <c r="KYD3" s="84"/>
      <c r="KYE3" s="84"/>
      <c r="KYF3" s="84"/>
      <c r="KYG3" s="84"/>
      <c r="KYH3" s="84"/>
      <c r="KYI3" s="84"/>
      <c r="KYJ3" s="84"/>
      <c r="KYK3" s="84"/>
      <c r="KYL3" s="84"/>
      <c r="KYM3" s="84"/>
      <c r="KYN3" s="84"/>
      <c r="KYO3" s="84"/>
      <c r="KYP3" s="84"/>
      <c r="KYQ3" s="84"/>
      <c r="KYR3" s="84"/>
      <c r="KYS3" s="84"/>
      <c r="KYT3" s="84"/>
      <c r="KYU3" s="84"/>
      <c r="KYV3" s="84"/>
      <c r="KYW3" s="84"/>
      <c r="KYX3" s="84"/>
      <c r="KYY3" s="84"/>
      <c r="KYZ3" s="84"/>
      <c r="KZA3" s="84"/>
      <c r="KZB3" s="84"/>
      <c r="KZC3" s="84"/>
      <c r="KZD3" s="84"/>
      <c r="KZE3" s="84"/>
      <c r="KZF3" s="84"/>
      <c r="KZG3" s="84"/>
      <c r="KZH3" s="84"/>
      <c r="KZI3" s="84"/>
      <c r="KZJ3" s="84"/>
      <c r="KZK3" s="84"/>
      <c r="KZL3" s="84"/>
      <c r="KZM3" s="84"/>
      <c r="KZN3" s="84"/>
      <c r="KZO3" s="84"/>
      <c r="KZP3" s="84"/>
      <c r="KZQ3" s="84"/>
      <c r="KZR3" s="84"/>
      <c r="KZS3" s="84"/>
      <c r="KZT3" s="84"/>
      <c r="KZU3" s="84"/>
      <c r="KZV3" s="84"/>
      <c r="KZW3" s="84"/>
      <c r="KZX3" s="84"/>
      <c r="KZY3" s="84"/>
      <c r="KZZ3" s="84"/>
      <c r="LAA3" s="84"/>
      <c r="LAB3" s="84"/>
      <c r="LAC3" s="84"/>
      <c r="LAD3" s="84"/>
      <c r="LAE3" s="84"/>
      <c r="LAF3" s="84"/>
      <c r="LAG3" s="84"/>
      <c r="LAH3" s="84"/>
      <c r="LAI3" s="84"/>
      <c r="LAJ3" s="84"/>
      <c r="LAK3" s="84"/>
      <c r="LAL3" s="84"/>
      <c r="LAM3" s="84"/>
      <c r="LAN3" s="84"/>
      <c r="LAO3" s="84"/>
      <c r="LAP3" s="84"/>
      <c r="LAQ3" s="84"/>
      <c r="LAR3" s="84"/>
      <c r="LAS3" s="84"/>
      <c r="LAT3" s="84"/>
      <c r="LAU3" s="84"/>
      <c r="LAV3" s="84"/>
      <c r="LAW3" s="84"/>
      <c r="LAX3" s="84"/>
      <c r="LAY3" s="84"/>
      <c r="LAZ3" s="84"/>
      <c r="LBA3" s="84"/>
      <c r="LBB3" s="84"/>
      <c r="LBC3" s="84"/>
      <c r="LBD3" s="84"/>
      <c r="LBE3" s="84"/>
      <c r="LBF3" s="84"/>
      <c r="LBG3" s="84"/>
      <c r="LBH3" s="84"/>
      <c r="LBI3" s="84"/>
      <c r="LBJ3" s="84"/>
      <c r="LBK3" s="84"/>
      <c r="LBL3" s="84"/>
      <c r="LBM3" s="84"/>
      <c r="LBN3" s="84"/>
      <c r="LBO3" s="84"/>
      <c r="LBP3" s="84"/>
      <c r="LBQ3" s="84"/>
      <c r="LBR3" s="84"/>
      <c r="LBS3" s="84"/>
      <c r="LBT3" s="84"/>
      <c r="LBU3" s="84"/>
      <c r="LBV3" s="84"/>
      <c r="LBW3" s="84"/>
      <c r="LBX3" s="84"/>
      <c r="LBY3" s="84"/>
      <c r="LBZ3" s="84"/>
      <c r="LCA3" s="84"/>
      <c r="LCB3" s="84"/>
      <c r="LCC3" s="84"/>
      <c r="LCD3" s="84"/>
      <c r="LCE3" s="84"/>
      <c r="LCF3" s="84"/>
      <c r="LCG3" s="84"/>
      <c r="LCH3" s="84"/>
      <c r="LCI3" s="84"/>
      <c r="LCJ3" s="84"/>
      <c r="LCK3" s="84"/>
      <c r="LCL3" s="84"/>
      <c r="LCM3" s="84"/>
      <c r="LCN3" s="84"/>
      <c r="LCO3" s="84"/>
      <c r="LCP3" s="84"/>
      <c r="LCQ3" s="84"/>
      <c r="LCR3" s="84"/>
      <c r="LCS3" s="84"/>
      <c r="LCT3" s="84"/>
      <c r="LCU3" s="84"/>
      <c r="LCV3" s="84"/>
      <c r="LCW3" s="84"/>
      <c r="LCX3" s="84"/>
      <c r="LCY3" s="84"/>
      <c r="LCZ3" s="84"/>
      <c r="LDA3" s="84"/>
      <c r="LDB3" s="84"/>
      <c r="LDC3" s="84"/>
      <c r="LDD3" s="84"/>
      <c r="LDE3" s="84"/>
      <c r="LDF3" s="84"/>
      <c r="LDG3" s="84"/>
      <c r="LDH3" s="84"/>
      <c r="LDI3" s="84"/>
      <c r="LDJ3" s="84"/>
      <c r="LDK3" s="84"/>
      <c r="LDL3" s="84"/>
      <c r="LDM3" s="84"/>
      <c r="LDN3" s="84"/>
      <c r="LDO3" s="84"/>
      <c r="LDP3" s="84"/>
      <c r="LDQ3" s="84"/>
      <c r="LDR3" s="84"/>
      <c r="LDS3" s="84"/>
      <c r="LDT3" s="84"/>
      <c r="LDU3" s="84"/>
      <c r="LDV3" s="84"/>
      <c r="LDW3" s="84"/>
      <c r="LDX3" s="84"/>
      <c r="LDY3" s="84"/>
      <c r="LDZ3" s="84"/>
      <c r="LEA3" s="84"/>
      <c r="LEB3" s="84"/>
      <c r="LEC3" s="84"/>
      <c r="LED3" s="84"/>
      <c r="LEE3" s="84"/>
      <c r="LEF3" s="84"/>
      <c r="LEG3" s="84"/>
      <c r="LEH3" s="84"/>
      <c r="LEI3" s="84"/>
      <c r="LEJ3" s="84"/>
      <c r="LEK3" s="84"/>
      <c r="LEL3" s="84"/>
      <c r="LEM3" s="84"/>
      <c r="LEN3" s="84"/>
      <c r="LEO3" s="84"/>
      <c r="LEP3" s="84"/>
      <c r="LEQ3" s="84"/>
      <c r="LER3" s="84"/>
      <c r="LES3" s="84"/>
      <c r="LET3" s="84"/>
      <c r="LEU3" s="84"/>
      <c r="LEV3" s="84"/>
      <c r="LEW3" s="84"/>
      <c r="LEX3" s="84"/>
      <c r="LEY3" s="84"/>
      <c r="LEZ3" s="84"/>
      <c r="LFA3" s="84"/>
      <c r="LFB3" s="84"/>
      <c r="LFC3" s="84"/>
      <c r="LFD3" s="84"/>
      <c r="LFE3" s="84"/>
      <c r="LFF3" s="84"/>
      <c r="LFG3" s="84"/>
      <c r="LFH3" s="84"/>
      <c r="LFI3" s="84"/>
      <c r="LFJ3" s="84"/>
      <c r="LFK3" s="84"/>
      <c r="LFL3" s="84"/>
      <c r="LFM3" s="84"/>
      <c r="LFN3" s="84"/>
      <c r="LFO3" s="84"/>
      <c r="LFP3" s="84"/>
      <c r="LFQ3" s="84"/>
      <c r="LFR3" s="84"/>
      <c r="LFS3" s="84"/>
      <c r="LFT3" s="84"/>
      <c r="LFU3" s="84"/>
      <c r="LFV3" s="84"/>
      <c r="LFW3" s="84"/>
      <c r="LFX3" s="84"/>
      <c r="LFY3" s="84"/>
      <c r="LFZ3" s="84"/>
      <c r="LGA3" s="84"/>
      <c r="LGB3" s="84"/>
      <c r="LGC3" s="84"/>
      <c r="LGD3" s="84"/>
      <c r="LGE3" s="84"/>
      <c r="LGF3" s="84"/>
      <c r="LGG3" s="84"/>
      <c r="LGH3" s="84"/>
      <c r="LGI3" s="84"/>
      <c r="LGJ3" s="84"/>
      <c r="LGK3" s="84"/>
      <c r="LGL3" s="84"/>
      <c r="LGM3" s="84"/>
      <c r="LGN3" s="84"/>
      <c r="LGO3" s="84"/>
      <c r="LGP3" s="84"/>
      <c r="LGQ3" s="84"/>
      <c r="LGR3" s="84"/>
      <c r="LGS3" s="84"/>
      <c r="LGT3" s="84"/>
      <c r="LGU3" s="84"/>
      <c r="LGV3" s="84"/>
      <c r="LGW3" s="84"/>
      <c r="LGX3" s="84"/>
      <c r="LGY3" s="84"/>
      <c r="LGZ3" s="84"/>
      <c r="LHA3" s="84"/>
      <c r="LHB3" s="84"/>
      <c r="LHC3" s="84"/>
      <c r="LHD3" s="84"/>
      <c r="LHE3" s="84"/>
      <c r="LHF3" s="84"/>
      <c r="LHG3" s="84"/>
      <c r="LHH3" s="84"/>
      <c r="LHI3" s="84"/>
      <c r="LHJ3" s="84"/>
      <c r="LHK3" s="84"/>
      <c r="LHL3" s="84"/>
      <c r="LHM3" s="84"/>
      <c r="LHN3" s="84"/>
      <c r="LHO3" s="84"/>
      <c r="LHP3" s="84"/>
      <c r="LHQ3" s="84"/>
      <c r="LHR3" s="84"/>
      <c r="LHS3" s="84"/>
      <c r="LHT3" s="84"/>
      <c r="LHU3" s="84"/>
      <c r="LHV3" s="84"/>
      <c r="LHW3" s="84"/>
      <c r="LHX3" s="84"/>
      <c r="LHY3" s="84"/>
      <c r="LHZ3" s="84"/>
      <c r="LIA3" s="84"/>
      <c r="LIB3" s="84"/>
      <c r="LIC3" s="84"/>
      <c r="LID3" s="84"/>
      <c r="LIE3" s="84"/>
      <c r="LIF3" s="84"/>
      <c r="LIG3" s="84"/>
      <c r="LIH3" s="84"/>
      <c r="LII3" s="84"/>
      <c r="LIJ3" s="84"/>
      <c r="LIK3" s="84"/>
      <c r="LIL3" s="84"/>
      <c r="LIM3" s="84"/>
      <c r="LIN3" s="84"/>
      <c r="LIO3" s="84"/>
      <c r="LIP3" s="84"/>
      <c r="LIQ3" s="84"/>
      <c r="LIR3" s="84"/>
      <c r="LIS3" s="84"/>
      <c r="LIT3" s="84"/>
      <c r="LIU3" s="84"/>
      <c r="LIV3" s="84"/>
      <c r="LIW3" s="84"/>
      <c r="LIX3" s="84"/>
      <c r="LIY3" s="84"/>
      <c r="LIZ3" s="84"/>
      <c r="LJA3" s="84"/>
      <c r="LJB3" s="84"/>
      <c r="LJC3" s="84"/>
      <c r="LJD3" s="84"/>
      <c r="LJE3" s="84"/>
      <c r="LJF3" s="84"/>
      <c r="LJG3" s="84"/>
      <c r="LJH3" s="84"/>
      <c r="LJI3" s="84"/>
      <c r="LJJ3" s="84"/>
      <c r="LJK3" s="84"/>
      <c r="LJL3" s="84"/>
      <c r="LJM3" s="84"/>
      <c r="LJN3" s="84"/>
      <c r="LJO3" s="84"/>
      <c r="LJP3" s="84"/>
      <c r="LJQ3" s="84"/>
      <c r="LJR3" s="84"/>
      <c r="LJS3" s="84"/>
      <c r="LJT3" s="84"/>
      <c r="LJU3" s="84"/>
      <c r="LJV3" s="84"/>
      <c r="LJW3" s="84"/>
      <c r="LJX3" s="84"/>
      <c r="LJY3" s="84"/>
      <c r="LJZ3" s="84"/>
      <c r="LKA3" s="84"/>
      <c r="LKB3" s="84"/>
      <c r="LKC3" s="84"/>
      <c r="LKD3" s="84"/>
      <c r="LKE3" s="84"/>
      <c r="LKF3" s="84"/>
      <c r="LKG3" s="84"/>
      <c r="LKH3" s="84"/>
      <c r="LKI3" s="84"/>
      <c r="LKJ3" s="84"/>
      <c r="LKK3" s="84"/>
      <c r="LKL3" s="84"/>
      <c r="LKM3" s="84"/>
      <c r="LKN3" s="84"/>
      <c r="LKO3" s="84"/>
      <c r="LKP3" s="84"/>
      <c r="LKQ3" s="84"/>
      <c r="LKR3" s="84"/>
      <c r="LKS3" s="84"/>
      <c r="LKT3" s="84"/>
      <c r="LKU3" s="84"/>
      <c r="LKV3" s="84"/>
      <c r="LKW3" s="84"/>
      <c r="LKX3" s="84"/>
      <c r="LKY3" s="84"/>
      <c r="LKZ3" s="84"/>
      <c r="LLA3" s="84"/>
      <c r="LLB3" s="84"/>
      <c r="LLC3" s="84"/>
      <c r="LLD3" s="84"/>
      <c r="LLE3" s="84"/>
      <c r="LLF3" s="84"/>
      <c r="LLG3" s="84"/>
      <c r="LLH3" s="84"/>
      <c r="LLI3" s="84"/>
      <c r="LLJ3" s="84"/>
      <c r="LLK3" s="84"/>
      <c r="LLL3" s="84"/>
      <c r="LLM3" s="84"/>
      <c r="LLN3" s="84"/>
      <c r="LLO3" s="84"/>
      <c r="LLP3" s="84"/>
      <c r="LLQ3" s="84"/>
      <c r="LLR3" s="84"/>
      <c r="LLS3" s="84"/>
      <c r="LLT3" s="84"/>
      <c r="LLU3" s="84"/>
      <c r="LLV3" s="84"/>
      <c r="LLW3" s="84"/>
      <c r="LLX3" s="84"/>
      <c r="LLY3" s="84"/>
      <c r="LLZ3" s="84"/>
      <c r="LMA3" s="84"/>
      <c r="LMB3" s="84"/>
      <c r="LMC3" s="84"/>
      <c r="LMD3" s="84"/>
      <c r="LME3" s="84"/>
      <c r="LMF3" s="84"/>
      <c r="LMG3" s="84"/>
      <c r="LMH3" s="84"/>
      <c r="LMI3" s="84"/>
      <c r="LMJ3" s="84"/>
      <c r="LMK3" s="84"/>
      <c r="LML3" s="84"/>
      <c r="LMM3" s="84"/>
      <c r="LMN3" s="84"/>
      <c r="LMO3" s="84"/>
      <c r="LMP3" s="84"/>
      <c r="LMQ3" s="84"/>
      <c r="LMR3" s="84"/>
      <c r="LMS3" s="84"/>
      <c r="LMT3" s="84"/>
      <c r="LMU3" s="84"/>
      <c r="LMV3" s="84"/>
      <c r="LMW3" s="84"/>
      <c r="LMX3" s="84"/>
      <c r="LMY3" s="84"/>
      <c r="LMZ3" s="84"/>
      <c r="LNA3" s="84"/>
      <c r="LNB3" s="84"/>
      <c r="LNC3" s="84"/>
      <c r="LND3" s="84"/>
      <c r="LNE3" s="84"/>
      <c r="LNF3" s="84"/>
      <c r="LNG3" s="84"/>
      <c r="LNH3" s="84"/>
      <c r="LNI3" s="84"/>
      <c r="LNJ3" s="84"/>
      <c r="LNK3" s="84"/>
      <c r="LNL3" s="84"/>
      <c r="LNM3" s="84"/>
      <c r="LNN3" s="84"/>
      <c r="LNO3" s="84"/>
      <c r="LNP3" s="84"/>
      <c r="LNQ3" s="84"/>
      <c r="LNR3" s="84"/>
      <c r="LNS3" s="84"/>
      <c r="LNT3" s="84"/>
      <c r="LNU3" s="84"/>
      <c r="LNV3" s="84"/>
      <c r="LNW3" s="84"/>
      <c r="LNX3" s="84"/>
      <c r="LNY3" s="84"/>
      <c r="LNZ3" s="84"/>
      <c r="LOA3" s="84"/>
      <c r="LOB3" s="84"/>
      <c r="LOC3" s="84"/>
      <c r="LOD3" s="84"/>
      <c r="LOE3" s="84"/>
      <c r="LOF3" s="84"/>
      <c r="LOG3" s="84"/>
      <c r="LOH3" s="84"/>
      <c r="LOI3" s="84"/>
      <c r="LOJ3" s="84"/>
      <c r="LOK3" s="84"/>
      <c r="LOL3" s="84"/>
      <c r="LOM3" s="84"/>
      <c r="LON3" s="84"/>
      <c r="LOO3" s="84"/>
      <c r="LOP3" s="84"/>
      <c r="LOQ3" s="84"/>
      <c r="LOR3" s="84"/>
      <c r="LOS3" s="84"/>
      <c r="LOT3" s="84"/>
      <c r="LOU3" s="84"/>
      <c r="LOV3" s="84"/>
      <c r="LOW3" s="84"/>
      <c r="LOX3" s="84"/>
      <c r="LOY3" s="84"/>
      <c r="LOZ3" s="84"/>
      <c r="LPA3" s="84"/>
      <c r="LPB3" s="84"/>
      <c r="LPC3" s="84"/>
      <c r="LPD3" s="84"/>
      <c r="LPE3" s="84"/>
      <c r="LPF3" s="84"/>
      <c r="LPG3" s="84"/>
      <c r="LPH3" s="84"/>
      <c r="LPI3" s="84"/>
      <c r="LPJ3" s="84"/>
      <c r="LPK3" s="84"/>
      <c r="LPL3" s="84"/>
      <c r="LPM3" s="84"/>
      <c r="LPN3" s="84"/>
      <c r="LPO3" s="84"/>
      <c r="LPP3" s="84"/>
      <c r="LPQ3" s="84"/>
      <c r="LPR3" s="84"/>
      <c r="LPS3" s="84"/>
      <c r="LPT3" s="84"/>
      <c r="LPU3" s="84"/>
      <c r="LPV3" s="84"/>
      <c r="LPW3" s="84"/>
      <c r="LPX3" s="84"/>
      <c r="LPY3" s="84"/>
      <c r="LPZ3" s="84"/>
      <c r="LQA3" s="84"/>
      <c r="LQB3" s="84"/>
      <c r="LQC3" s="84"/>
      <c r="LQD3" s="84"/>
      <c r="LQE3" s="84"/>
      <c r="LQF3" s="84"/>
      <c r="LQG3" s="84"/>
      <c r="LQH3" s="84"/>
      <c r="LQI3" s="84"/>
      <c r="LQJ3" s="84"/>
      <c r="LQK3" s="84"/>
      <c r="LQL3" s="84"/>
      <c r="LQM3" s="84"/>
      <c r="LQN3" s="84"/>
      <c r="LQO3" s="84"/>
      <c r="LQP3" s="84"/>
      <c r="LQQ3" s="84"/>
      <c r="LQR3" s="84"/>
      <c r="LQS3" s="84"/>
      <c r="LQT3" s="84"/>
      <c r="LQU3" s="84"/>
      <c r="LQV3" s="84"/>
      <c r="LQW3" s="84"/>
      <c r="LQX3" s="84"/>
      <c r="LQY3" s="84"/>
      <c r="LQZ3" s="84"/>
      <c r="LRA3" s="84"/>
      <c r="LRB3" s="84"/>
      <c r="LRC3" s="84"/>
      <c r="LRD3" s="84"/>
      <c r="LRE3" s="84"/>
      <c r="LRF3" s="84"/>
      <c r="LRG3" s="84"/>
      <c r="LRH3" s="84"/>
      <c r="LRI3" s="84"/>
      <c r="LRJ3" s="84"/>
      <c r="LRK3" s="84"/>
      <c r="LRL3" s="84"/>
      <c r="LRM3" s="84"/>
      <c r="LRN3" s="84"/>
      <c r="LRO3" s="84"/>
      <c r="LRP3" s="84"/>
      <c r="LRQ3" s="84"/>
      <c r="LRR3" s="84"/>
      <c r="LRS3" s="84"/>
      <c r="LRT3" s="84"/>
      <c r="LRU3" s="84"/>
      <c r="LRV3" s="84"/>
      <c r="LRW3" s="84"/>
      <c r="LRX3" s="84"/>
      <c r="LRY3" s="84"/>
      <c r="LRZ3" s="84"/>
      <c r="LSA3" s="84"/>
      <c r="LSB3" s="84"/>
      <c r="LSC3" s="84"/>
      <c r="LSD3" s="84"/>
      <c r="LSE3" s="84"/>
      <c r="LSF3" s="84"/>
      <c r="LSG3" s="84"/>
      <c r="LSH3" s="84"/>
      <c r="LSI3" s="84"/>
      <c r="LSJ3" s="84"/>
      <c r="LSK3" s="84"/>
      <c r="LSL3" s="84"/>
      <c r="LSM3" s="84"/>
      <c r="LSN3" s="84"/>
      <c r="LSO3" s="84"/>
      <c r="LSP3" s="84"/>
      <c r="LSQ3" s="84"/>
      <c r="LSR3" s="84"/>
      <c r="LSS3" s="84"/>
      <c r="LST3" s="84"/>
      <c r="LSU3" s="84"/>
      <c r="LSV3" s="84"/>
      <c r="LSW3" s="84"/>
      <c r="LSX3" s="84"/>
      <c r="LSY3" s="84"/>
      <c r="LSZ3" s="84"/>
      <c r="LTA3" s="84"/>
      <c r="LTB3" s="84"/>
      <c r="LTC3" s="84"/>
      <c r="LTD3" s="84"/>
      <c r="LTE3" s="84"/>
      <c r="LTF3" s="84"/>
      <c r="LTG3" s="84"/>
      <c r="LTH3" s="84"/>
      <c r="LTI3" s="84"/>
      <c r="LTJ3" s="84"/>
      <c r="LTK3" s="84"/>
      <c r="LTL3" s="84"/>
      <c r="LTM3" s="84"/>
      <c r="LTN3" s="84"/>
      <c r="LTO3" s="84"/>
      <c r="LTP3" s="84"/>
      <c r="LTQ3" s="84"/>
      <c r="LTR3" s="84"/>
      <c r="LTS3" s="84"/>
      <c r="LTT3" s="84"/>
      <c r="LTU3" s="84"/>
      <c r="LTV3" s="84"/>
      <c r="LTW3" s="84"/>
      <c r="LTX3" s="84"/>
      <c r="LTY3" s="84"/>
      <c r="LTZ3" s="84"/>
      <c r="LUA3" s="84"/>
      <c r="LUB3" s="84"/>
      <c r="LUC3" s="84"/>
      <c r="LUD3" s="84"/>
      <c r="LUE3" s="84"/>
      <c r="LUF3" s="84"/>
      <c r="LUG3" s="84"/>
      <c r="LUH3" s="84"/>
      <c r="LUI3" s="84"/>
      <c r="LUJ3" s="84"/>
      <c r="LUK3" s="84"/>
      <c r="LUL3" s="84"/>
      <c r="LUM3" s="84"/>
      <c r="LUN3" s="84"/>
      <c r="LUO3" s="84"/>
      <c r="LUP3" s="84"/>
      <c r="LUQ3" s="84"/>
      <c r="LUR3" s="84"/>
      <c r="LUS3" s="84"/>
      <c r="LUT3" s="84"/>
      <c r="LUU3" s="84"/>
      <c r="LUV3" s="84"/>
      <c r="LUW3" s="84"/>
      <c r="LUX3" s="84"/>
      <c r="LUY3" s="84"/>
      <c r="LUZ3" s="84"/>
      <c r="LVA3" s="84"/>
      <c r="LVB3" s="84"/>
      <c r="LVC3" s="84"/>
      <c r="LVD3" s="84"/>
      <c r="LVE3" s="84"/>
      <c r="LVF3" s="84"/>
      <c r="LVG3" s="84"/>
      <c r="LVH3" s="84"/>
      <c r="LVI3" s="84"/>
      <c r="LVJ3" s="84"/>
      <c r="LVK3" s="84"/>
      <c r="LVL3" s="84"/>
      <c r="LVM3" s="84"/>
      <c r="LVN3" s="84"/>
      <c r="LVO3" s="84"/>
      <c r="LVP3" s="84"/>
      <c r="LVQ3" s="84"/>
      <c r="LVR3" s="84"/>
      <c r="LVS3" s="84"/>
      <c r="LVT3" s="84"/>
      <c r="LVU3" s="84"/>
      <c r="LVV3" s="84"/>
      <c r="LVW3" s="84"/>
      <c r="LVX3" s="84"/>
      <c r="LVY3" s="84"/>
      <c r="LVZ3" s="84"/>
      <c r="LWA3" s="84"/>
      <c r="LWB3" s="84"/>
      <c r="LWC3" s="84"/>
      <c r="LWD3" s="84"/>
      <c r="LWE3" s="84"/>
      <c r="LWF3" s="84"/>
      <c r="LWG3" s="84"/>
      <c r="LWH3" s="84"/>
      <c r="LWI3" s="84"/>
      <c r="LWJ3" s="84"/>
      <c r="LWK3" s="84"/>
      <c r="LWL3" s="84"/>
      <c r="LWM3" s="84"/>
      <c r="LWN3" s="84"/>
      <c r="LWO3" s="84"/>
      <c r="LWP3" s="84"/>
      <c r="LWQ3" s="84"/>
      <c r="LWR3" s="84"/>
      <c r="LWS3" s="84"/>
      <c r="LWT3" s="84"/>
      <c r="LWU3" s="84"/>
      <c r="LWV3" s="84"/>
      <c r="LWW3" s="84"/>
      <c r="LWX3" s="84"/>
      <c r="LWY3" s="84"/>
      <c r="LWZ3" s="84"/>
      <c r="LXA3" s="84"/>
      <c r="LXB3" s="84"/>
      <c r="LXC3" s="84"/>
      <c r="LXD3" s="84"/>
      <c r="LXE3" s="84"/>
      <c r="LXF3" s="84"/>
      <c r="LXG3" s="84"/>
      <c r="LXH3" s="84"/>
      <c r="LXI3" s="84"/>
      <c r="LXJ3" s="84"/>
      <c r="LXK3" s="84"/>
      <c r="LXL3" s="84"/>
      <c r="LXM3" s="84"/>
      <c r="LXN3" s="84"/>
      <c r="LXO3" s="84"/>
      <c r="LXP3" s="84"/>
      <c r="LXQ3" s="84"/>
      <c r="LXR3" s="84"/>
      <c r="LXS3" s="84"/>
      <c r="LXT3" s="84"/>
      <c r="LXU3" s="84"/>
      <c r="LXV3" s="84"/>
      <c r="LXW3" s="84"/>
      <c r="LXX3" s="84"/>
      <c r="LXY3" s="84"/>
      <c r="LXZ3" s="84"/>
      <c r="LYA3" s="84"/>
      <c r="LYB3" s="84"/>
      <c r="LYC3" s="84"/>
      <c r="LYD3" s="84"/>
      <c r="LYE3" s="84"/>
      <c r="LYF3" s="84"/>
      <c r="LYG3" s="84"/>
      <c r="LYH3" s="84"/>
      <c r="LYI3" s="84"/>
      <c r="LYJ3" s="84"/>
      <c r="LYK3" s="84"/>
      <c r="LYL3" s="84"/>
      <c r="LYM3" s="84"/>
      <c r="LYN3" s="84"/>
      <c r="LYO3" s="84"/>
      <c r="LYP3" s="84"/>
      <c r="LYQ3" s="84"/>
      <c r="LYR3" s="84"/>
      <c r="LYS3" s="84"/>
      <c r="LYT3" s="84"/>
      <c r="LYU3" s="84"/>
      <c r="LYV3" s="84"/>
      <c r="LYW3" s="84"/>
      <c r="LYX3" s="84"/>
      <c r="LYY3" s="84"/>
      <c r="LYZ3" s="84"/>
      <c r="LZA3" s="84"/>
      <c r="LZB3" s="84"/>
      <c r="LZC3" s="84"/>
      <c r="LZD3" s="84"/>
      <c r="LZE3" s="84"/>
      <c r="LZF3" s="84"/>
      <c r="LZG3" s="84"/>
      <c r="LZH3" s="84"/>
      <c r="LZI3" s="84"/>
      <c r="LZJ3" s="84"/>
      <c r="LZK3" s="84"/>
      <c r="LZL3" s="84"/>
      <c r="LZM3" s="84"/>
      <c r="LZN3" s="84"/>
      <c r="LZO3" s="84"/>
      <c r="LZP3" s="84"/>
      <c r="LZQ3" s="84"/>
      <c r="LZR3" s="84"/>
      <c r="LZS3" s="84"/>
      <c r="LZT3" s="84"/>
      <c r="LZU3" s="84"/>
      <c r="LZV3" s="84"/>
      <c r="LZW3" s="84"/>
      <c r="LZX3" s="84"/>
      <c r="LZY3" s="84"/>
      <c r="LZZ3" s="84"/>
      <c r="MAA3" s="84"/>
      <c r="MAB3" s="84"/>
      <c r="MAC3" s="84"/>
      <c r="MAD3" s="84"/>
      <c r="MAE3" s="84"/>
      <c r="MAF3" s="84"/>
      <c r="MAG3" s="84"/>
      <c r="MAH3" s="84"/>
      <c r="MAI3" s="84"/>
      <c r="MAJ3" s="84"/>
      <c r="MAK3" s="84"/>
      <c r="MAL3" s="84"/>
      <c r="MAM3" s="84"/>
      <c r="MAN3" s="84"/>
      <c r="MAO3" s="84"/>
      <c r="MAP3" s="84"/>
      <c r="MAQ3" s="84"/>
      <c r="MAR3" s="84"/>
      <c r="MAS3" s="84"/>
      <c r="MAT3" s="84"/>
      <c r="MAU3" s="84"/>
      <c r="MAV3" s="84"/>
      <c r="MAW3" s="84"/>
      <c r="MAX3" s="84"/>
      <c r="MAY3" s="84"/>
      <c r="MAZ3" s="84"/>
      <c r="MBA3" s="84"/>
      <c r="MBB3" s="84"/>
      <c r="MBC3" s="84"/>
      <c r="MBD3" s="84"/>
      <c r="MBE3" s="84"/>
      <c r="MBF3" s="84"/>
      <c r="MBG3" s="84"/>
      <c r="MBH3" s="84"/>
      <c r="MBI3" s="84"/>
      <c r="MBJ3" s="84"/>
      <c r="MBK3" s="84"/>
      <c r="MBL3" s="84"/>
      <c r="MBM3" s="84"/>
      <c r="MBN3" s="84"/>
      <c r="MBO3" s="84"/>
      <c r="MBP3" s="84"/>
      <c r="MBQ3" s="84"/>
      <c r="MBR3" s="84"/>
      <c r="MBS3" s="84"/>
      <c r="MBT3" s="84"/>
      <c r="MBU3" s="84"/>
      <c r="MBV3" s="84"/>
      <c r="MBW3" s="84"/>
      <c r="MBX3" s="84"/>
      <c r="MBY3" s="84"/>
      <c r="MBZ3" s="84"/>
      <c r="MCA3" s="84"/>
      <c r="MCB3" s="84"/>
      <c r="MCC3" s="84"/>
      <c r="MCD3" s="84"/>
      <c r="MCE3" s="84"/>
      <c r="MCF3" s="84"/>
      <c r="MCG3" s="84"/>
      <c r="MCH3" s="84"/>
      <c r="MCI3" s="84"/>
      <c r="MCJ3" s="84"/>
      <c r="MCK3" s="84"/>
      <c r="MCL3" s="84"/>
      <c r="MCM3" s="84"/>
      <c r="MCN3" s="84"/>
      <c r="MCO3" s="84"/>
      <c r="MCP3" s="84"/>
      <c r="MCQ3" s="84"/>
      <c r="MCR3" s="84"/>
      <c r="MCS3" s="84"/>
      <c r="MCT3" s="84"/>
      <c r="MCU3" s="84"/>
      <c r="MCV3" s="84"/>
      <c r="MCW3" s="84"/>
      <c r="MCX3" s="84"/>
      <c r="MCY3" s="84"/>
      <c r="MCZ3" s="84"/>
      <c r="MDA3" s="84"/>
      <c r="MDB3" s="84"/>
      <c r="MDC3" s="84"/>
      <c r="MDD3" s="84"/>
      <c r="MDE3" s="84"/>
      <c r="MDF3" s="84"/>
      <c r="MDG3" s="84"/>
      <c r="MDH3" s="84"/>
      <c r="MDI3" s="84"/>
      <c r="MDJ3" s="84"/>
      <c r="MDK3" s="84"/>
      <c r="MDL3" s="84"/>
      <c r="MDM3" s="84"/>
      <c r="MDN3" s="84"/>
      <c r="MDO3" s="84"/>
      <c r="MDP3" s="84"/>
      <c r="MDQ3" s="84"/>
      <c r="MDR3" s="84"/>
      <c r="MDS3" s="84"/>
      <c r="MDT3" s="84"/>
      <c r="MDU3" s="84"/>
      <c r="MDV3" s="84"/>
      <c r="MDW3" s="84"/>
      <c r="MDX3" s="84"/>
      <c r="MDY3" s="84"/>
      <c r="MDZ3" s="84"/>
      <c r="MEA3" s="84"/>
      <c r="MEB3" s="84"/>
      <c r="MEC3" s="84"/>
      <c r="MED3" s="84"/>
      <c r="MEE3" s="84"/>
      <c r="MEF3" s="84"/>
      <c r="MEG3" s="84"/>
      <c r="MEH3" s="84"/>
      <c r="MEI3" s="84"/>
      <c r="MEJ3" s="84"/>
      <c r="MEK3" s="84"/>
      <c r="MEL3" s="84"/>
      <c r="MEM3" s="84"/>
      <c r="MEN3" s="84"/>
      <c r="MEO3" s="84"/>
      <c r="MEP3" s="84"/>
      <c r="MEQ3" s="84"/>
      <c r="MER3" s="84"/>
      <c r="MES3" s="84"/>
      <c r="MET3" s="84"/>
      <c r="MEU3" s="84"/>
      <c r="MEV3" s="84"/>
      <c r="MEW3" s="84"/>
      <c r="MEX3" s="84"/>
      <c r="MEY3" s="84"/>
      <c r="MEZ3" s="84"/>
      <c r="MFA3" s="84"/>
      <c r="MFB3" s="84"/>
      <c r="MFC3" s="84"/>
      <c r="MFD3" s="84"/>
      <c r="MFE3" s="84"/>
      <c r="MFF3" s="84"/>
      <c r="MFG3" s="84"/>
      <c r="MFH3" s="84"/>
      <c r="MFI3" s="84"/>
      <c r="MFJ3" s="84"/>
      <c r="MFK3" s="84"/>
      <c r="MFL3" s="84"/>
      <c r="MFM3" s="84"/>
      <c r="MFN3" s="84"/>
      <c r="MFO3" s="84"/>
      <c r="MFP3" s="84"/>
      <c r="MFQ3" s="84"/>
      <c r="MFR3" s="84"/>
      <c r="MFS3" s="84"/>
      <c r="MFT3" s="84"/>
      <c r="MFU3" s="84"/>
      <c r="MFV3" s="84"/>
      <c r="MFW3" s="84"/>
      <c r="MFX3" s="84"/>
      <c r="MFY3" s="84"/>
      <c r="MFZ3" s="84"/>
      <c r="MGA3" s="84"/>
      <c r="MGB3" s="84"/>
      <c r="MGC3" s="84"/>
      <c r="MGD3" s="84"/>
      <c r="MGE3" s="84"/>
      <c r="MGF3" s="84"/>
      <c r="MGG3" s="84"/>
      <c r="MGH3" s="84"/>
      <c r="MGI3" s="84"/>
      <c r="MGJ3" s="84"/>
      <c r="MGK3" s="84"/>
      <c r="MGL3" s="84"/>
      <c r="MGM3" s="84"/>
      <c r="MGN3" s="84"/>
      <c r="MGO3" s="84"/>
      <c r="MGP3" s="84"/>
      <c r="MGQ3" s="84"/>
      <c r="MGR3" s="84"/>
      <c r="MGS3" s="84"/>
      <c r="MGT3" s="84"/>
      <c r="MGU3" s="84"/>
      <c r="MGV3" s="84"/>
      <c r="MGW3" s="84"/>
      <c r="MGX3" s="84"/>
      <c r="MGY3" s="84"/>
      <c r="MGZ3" s="84"/>
      <c r="MHA3" s="84"/>
      <c r="MHB3" s="84"/>
      <c r="MHC3" s="84"/>
      <c r="MHD3" s="84"/>
      <c r="MHE3" s="84"/>
      <c r="MHF3" s="84"/>
      <c r="MHG3" s="84"/>
      <c r="MHH3" s="84"/>
      <c r="MHI3" s="84"/>
      <c r="MHJ3" s="84"/>
      <c r="MHK3" s="84"/>
      <c r="MHL3" s="84"/>
      <c r="MHM3" s="84"/>
      <c r="MHN3" s="84"/>
      <c r="MHO3" s="84"/>
      <c r="MHP3" s="84"/>
      <c r="MHQ3" s="84"/>
      <c r="MHR3" s="84"/>
      <c r="MHS3" s="84"/>
      <c r="MHT3" s="84"/>
      <c r="MHU3" s="84"/>
      <c r="MHV3" s="84"/>
      <c r="MHW3" s="84"/>
      <c r="MHX3" s="84"/>
      <c r="MHY3" s="84"/>
      <c r="MHZ3" s="84"/>
      <c r="MIA3" s="84"/>
      <c r="MIB3" s="84"/>
      <c r="MIC3" s="84"/>
      <c r="MID3" s="84"/>
      <c r="MIE3" s="84"/>
      <c r="MIF3" s="84"/>
      <c r="MIG3" s="84"/>
      <c r="MIH3" s="84"/>
      <c r="MII3" s="84"/>
      <c r="MIJ3" s="84"/>
      <c r="MIK3" s="84"/>
      <c r="MIL3" s="84"/>
      <c r="MIM3" s="84"/>
      <c r="MIN3" s="84"/>
      <c r="MIO3" s="84"/>
      <c r="MIP3" s="84"/>
      <c r="MIQ3" s="84"/>
      <c r="MIR3" s="84"/>
      <c r="MIS3" s="84"/>
      <c r="MIT3" s="84"/>
      <c r="MIU3" s="84"/>
      <c r="MIV3" s="84"/>
      <c r="MIW3" s="84"/>
      <c r="MIX3" s="84"/>
      <c r="MIY3" s="84"/>
      <c r="MIZ3" s="84"/>
      <c r="MJA3" s="84"/>
      <c r="MJB3" s="84"/>
      <c r="MJC3" s="84"/>
      <c r="MJD3" s="84"/>
      <c r="MJE3" s="84"/>
      <c r="MJF3" s="84"/>
      <c r="MJG3" s="84"/>
      <c r="MJH3" s="84"/>
      <c r="MJI3" s="84"/>
      <c r="MJJ3" s="84"/>
      <c r="MJK3" s="84"/>
      <c r="MJL3" s="84"/>
      <c r="MJM3" s="84"/>
      <c r="MJN3" s="84"/>
      <c r="MJO3" s="84"/>
      <c r="MJP3" s="84"/>
      <c r="MJQ3" s="84"/>
      <c r="MJR3" s="84"/>
      <c r="MJS3" s="84"/>
      <c r="MJT3" s="84"/>
      <c r="MJU3" s="84"/>
      <c r="MJV3" s="84"/>
      <c r="MJW3" s="84"/>
      <c r="MJX3" s="84"/>
      <c r="MJY3" s="84"/>
      <c r="MJZ3" s="84"/>
      <c r="MKA3" s="84"/>
      <c r="MKB3" s="84"/>
      <c r="MKC3" s="84"/>
      <c r="MKD3" s="84"/>
      <c r="MKE3" s="84"/>
      <c r="MKF3" s="84"/>
      <c r="MKG3" s="84"/>
      <c r="MKH3" s="84"/>
      <c r="MKI3" s="84"/>
      <c r="MKJ3" s="84"/>
      <c r="MKK3" s="84"/>
      <c r="MKL3" s="84"/>
      <c r="MKM3" s="84"/>
      <c r="MKN3" s="84"/>
      <c r="MKO3" s="84"/>
      <c r="MKP3" s="84"/>
      <c r="MKQ3" s="84"/>
      <c r="MKR3" s="84"/>
      <c r="MKS3" s="84"/>
      <c r="MKT3" s="84"/>
      <c r="MKU3" s="84"/>
      <c r="MKV3" s="84"/>
      <c r="MKW3" s="84"/>
      <c r="MKX3" s="84"/>
      <c r="MKY3" s="84"/>
      <c r="MKZ3" s="84"/>
      <c r="MLA3" s="84"/>
      <c r="MLB3" s="84"/>
      <c r="MLC3" s="84"/>
      <c r="MLD3" s="84"/>
      <c r="MLE3" s="84"/>
      <c r="MLF3" s="84"/>
      <c r="MLG3" s="84"/>
      <c r="MLH3" s="84"/>
      <c r="MLI3" s="84"/>
      <c r="MLJ3" s="84"/>
      <c r="MLK3" s="84"/>
      <c r="MLL3" s="84"/>
      <c r="MLM3" s="84"/>
      <c r="MLN3" s="84"/>
      <c r="MLO3" s="84"/>
      <c r="MLP3" s="84"/>
      <c r="MLQ3" s="84"/>
      <c r="MLR3" s="84"/>
      <c r="MLS3" s="84"/>
      <c r="MLT3" s="84"/>
      <c r="MLU3" s="84"/>
      <c r="MLV3" s="84"/>
      <c r="MLW3" s="84"/>
      <c r="MLX3" s="84"/>
      <c r="MLY3" s="84"/>
      <c r="MLZ3" s="84"/>
      <c r="MMA3" s="84"/>
      <c r="MMB3" s="84"/>
      <c r="MMC3" s="84"/>
      <c r="MMD3" s="84"/>
      <c r="MME3" s="84"/>
      <c r="MMF3" s="84"/>
      <c r="MMG3" s="84"/>
      <c r="MMH3" s="84"/>
      <c r="MMI3" s="84"/>
      <c r="MMJ3" s="84"/>
      <c r="MMK3" s="84"/>
      <c r="MML3" s="84"/>
      <c r="MMM3" s="84"/>
      <c r="MMN3" s="84"/>
      <c r="MMO3" s="84"/>
      <c r="MMP3" s="84"/>
      <c r="MMQ3" s="84"/>
      <c r="MMR3" s="84"/>
      <c r="MMS3" s="84"/>
      <c r="MMT3" s="84"/>
      <c r="MMU3" s="84"/>
      <c r="MMV3" s="84"/>
      <c r="MMW3" s="84"/>
      <c r="MMX3" s="84"/>
      <c r="MMY3" s="84"/>
      <c r="MMZ3" s="84"/>
      <c r="MNA3" s="84"/>
      <c r="MNB3" s="84"/>
      <c r="MNC3" s="84"/>
      <c r="MND3" s="84"/>
      <c r="MNE3" s="84"/>
      <c r="MNF3" s="84"/>
      <c r="MNG3" s="84"/>
      <c r="MNH3" s="84"/>
      <c r="MNI3" s="84"/>
      <c r="MNJ3" s="84"/>
      <c r="MNK3" s="84"/>
      <c r="MNL3" s="84"/>
      <c r="MNM3" s="84"/>
      <c r="MNN3" s="84"/>
      <c r="MNO3" s="84"/>
      <c r="MNP3" s="84"/>
      <c r="MNQ3" s="84"/>
      <c r="MNR3" s="84"/>
      <c r="MNS3" s="84"/>
      <c r="MNT3" s="84"/>
      <c r="MNU3" s="84"/>
      <c r="MNV3" s="84"/>
      <c r="MNW3" s="84"/>
      <c r="MNX3" s="84"/>
      <c r="MNY3" s="84"/>
      <c r="MNZ3" s="84"/>
      <c r="MOA3" s="84"/>
      <c r="MOB3" s="84"/>
      <c r="MOC3" s="84"/>
      <c r="MOD3" s="84"/>
      <c r="MOE3" s="84"/>
      <c r="MOF3" s="84"/>
      <c r="MOG3" s="84"/>
      <c r="MOH3" s="84"/>
      <c r="MOI3" s="84"/>
      <c r="MOJ3" s="84"/>
      <c r="MOK3" s="84"/>
      <c r="MOL3" s="84"/>
      <c r="MOM3" s="84"/>
      <c r="MON3" s="84"/>
      <c r="MOO3" s="84"/>
      <c r="MOP3" s="84"/>
      <c r="MOQ3" s="84"/>
      <c r="MOR3" s="84"/>
      <c r="MOS3" s="84"/>
      <c r="MOT3" s="84"/>
      <c r="MOU3" s="84"/>
      <c r="MOV3" s="84"/>
      <c r="MOW3" s="84"/>
      <c r="MOX3" s="84"/>
      <c r="MOY3" s="84"/>
      <c r="MOZ3" s="84"/>
      <c r="MPA3" s="84"/>
      <c r="MPB3" s="84"/>
      <c r="MPC3" s="84"/>
      <c r="MPD3" s="84"/>
      <c r="MPE3" s="84"/>
      <c r="MPF3" s="84"/>
      <c r="MPG3" s="84"/>
      <c r="MPH3" s="84"/>
      <c r="MPI3" s="84"/>
      <c r="MPJ3" s="84"/>
      <c r="MPK3" s="84"/>
      <c r="MPL3" s="84"/>
      <c r="MPM3" s="84"/>
      <c r="MPN3" s="84"/>
      <c r="MPO3" s="84"/>
      <c r="MPP3" s="84"/>
      <c r="MPQ3" s="84"/>
      <c r="MPR3" s="84"/>
      <c r="MPS3" s="84"/>
      <c r="MPT3" s="84"/>
      <c r="MPU3" s="84"/>
      <c r="MPV3" s="84"/>
      <c r="MPW3" s="84"/>
      <c r="MPX3" s="84"/>
      <c r="MPY3" s="84"/>
      <c r="MPZ3" s="84"/>
      <c r="MQA3" s="84"/>
      <c r="MQB3" s="84"/>
      <c r="MQC3" s="84"/>
      <c r="MQD3" s="84"/>
      <c r="MQE3" s="84"/>
      <c r="MQF3" s="84"/>
      <c r="MQG3" s="84"/>
      <c r="MQH3" s="84"/>
      <c r="MQI3" s="84"/>
      <c r="MQJ3" s="84"/>
      <c r="MQK3" s="84"/>
      <c r="MQL3" s="84"/>
      <c r="MQM3" s="84"/>
      <c r="MQN3" s="84"/>
      <c r="MQO3" s="84"/>
      <c r="MQP3" s="84"/>
      <c r="MQQ3" s="84"/>
      <c r="MQR3" s="84"/>
      <c r="MQS3" s="84"/>
      <c r="MQT3" s="84"/>
      <c r="MQU3" s="84"/>
      <c r="MQV3" s="84"/>
      <c r="MQW3" s="84"/>
      <c r="MQX3" s="84"/>
      <c r="MQY3" s="84"/>
      <c r="MQZ3" s="84"/>
      <c r="MRA3" s="84"/>
      <c r="MRB3" s="84"/>
      <c r="MRC3" s="84"/>
      <c r="MRD3" s="84"/>
      <c r="MRE3" s="84"/>
      <c r="MRF3" s="84"/>
      <c r="MRG3" s="84"/>
      <c r="MRH3" s="84"/>
      <c r="MRI3" s="84"/>
      <c r="MRJ3" s="84"/>
      <c r="MRK3" s="84"/>
      <c r="MRL3" s="84"/>
      <c r="MRM3" s="84"/>
      <c r="MRN3" s="84"/>
      <c r="MRO3" s="84"/>
      <c r="MRP3" s="84"/>
      <c r="MRQ3" s="84"/>
      <c r="MRR3" s="84"/>
      <c r="MRS3" s="84"/>
      <c r="MRT3" s="84"/>
      <c r="MRU3" s="84"/>
      <c r="MRV3" s="84"/>
      <c r="MRW3" s="84"/>
      <c r="MRX3" s="84"/>
      <c r="MRY3" s="84"/>
      <c r="MRZ3" s="84"/>
      <c r="MSA3" s="84"/>
      <c r="MSB3" s="84"/>
      <c r="MSC3" s="84"/>
      <c r="MSD3" s="84"/>
      <c r="MSE3" s="84"/>
      <c r="MSF3" s="84"/>
      <c r="MSG3" s="84"/>
      <c r="MSH3" s="84"/>
      <c r="MSI3" s="84"/>
      <c r="MSJ3" s="84"/>
      <c r="MSK3" s="84"/>
      <c r="MSL3" s="84"/>
      <c r="MSM3" s="84"/>
      <c r="MSN3" s="84"/>
      <c r="MSO3" s="84"/>
      <c r="MSP3" s="84"/>
      <c r="MSQ3" s="84"/>
      <c r="MSR3" s="84"/>
      <c r="MSS3" s="84"/>
      <c r="MST3" s="84"/>
      <c r="MSU3" s="84"/>
      <c r="MSV3" s="84"/>
      <c r="MSW3" s="84"/>
      <c r="MSX3" s="84"/>
      <c r="MSY3" s="84"/>
      <c r="MSZ3" s="84"/>
      <c r="MTA3" s="84"/>
      <c r="MTB3" s="84"/>
      <c r="MTC3" s="84"/>
      <c r="MTD3" s="84"/>
      <c r="MTE3" s="84"/>
      <c r="MTF3" s="84"/>
      <c r="MTG3" s="84"/>
      <c r="MTH3" s="84"/>
      <c r="MTI3" s="84"/>
      <c r="MTJ3" s="84"/>
      <c r="MTK3" s="84"/>
      <c r="MTL3" s="84"/>
      <c r="MTM3" s="84"/>
      <c r="MTN3" s="84"/>
      <c r="MTO3" s="84"/>
      <c r="MTP3" s="84"/>
      <c r="MTQ3" s="84"/>
      <c r="MTR3" s="84"/>
      <c r="MTS3" s="84"/>
      <c r="MTT3" s="84"/>
      <c r="MTU3" s="84"/>
      <c r="MTV3" s="84"/>
      <c r="MTW3" s="84"/>
      <c r="MTX3" s="84"/>
      <c r="MTY3" s="84"/>
      <c r="MTZ3" s="84"/>
      <c r="MUA3" s="84"/>
      <c r="MUB3" s="84"/>
      <c r="MUC3" s="84"/>
      <c r="MUD3" s="84"/>
      <c r="MUE3" s="84"/>
      <c r="MUF3" s="84"/>
      <c r="MUG3" s="84"/>
      <c r="MUH3" s="84"/>
      <c r="MUI3" s="84"/>
      <c r="MUJ3" s="84"/>
      <c r="MUK3" s="84"/>
      <c r="MUL3" s="84"/>
      <c r="MUM3" s="84"/>
      <c r="MUN3" s="84"/>
      <c r="MUO3" s="84"/>
      <c r="MUP3" s="84"/>
      <c r="MUQ3" s="84"/>
      <c r="MUR3" s="84"/>
      <c r="MUS3" s="84"/>
      <c r="MUT3" s="84"/>
      <c r="MUU3" s="84"/>
      <c r="MUV3" s="84"/>
      <c r="MUW3" s="84"/>
      <c r="MUX3" s="84"/>
      <c r="MUY3" s="84"/>
      <c r="MUZ3" s="84"/>
      <c r="MVA3" s="84"/>
      <c r="MVB3" s="84"/>
      <c r="MVC3" s="84"/>
      <c r="MVD3" s="84"/>
      <c r="MVE3" s="84"/>
      <c r="MVF3" s="84"/>
      <c r="MVG3" s="84"/>
      <c r="MVH3" s="84"/>
      <c r="MVI3" s="84"/>
      <c r="MVJ3" s="84"/>
      <c r="MVK3" s="84"/>
      <c r="MVL3" s="84"/>
      <c r="MVM3" s="84"/>
      <c r="MVN3" s="84"/>
      <c r="MVO3" s="84"/>
      <c r="MVP3" s="84"/>
      <c r="MVQ3" s="84"/>
      <c r="MVR3" s="84"/>
      <c r="MVS3" s="84"/>
      <c r="MVT3" s="84"/>
      <c r="MVU3" s="84"/>
      <c r="MVV3" s="84"/>
      <c r="MVW3" s="84"/>
      <c r="MVX3" s="84"/>
      <c r="MVY3" s="84"/>
      <c r="MVZ3" s="84"/>
      <c r="MWA3" s="84"/>
      <c r="MWB3" s="84"/>
      <c r="MWC3" s="84"/>
      <c r="MWD3" s="84"/>
      <c r="MWE3" s="84"/>
      <c r="MWF3" s="84"/>
      <c r="MWG3" s="84"/>
      <c r="MWH3" s="84"/>
      <c r="MWI3" s="84"/>
      <c r="MWJ3" s="84"/>
      <c r="MWK3" s="84"/>
      <c r="MWL3" s="84"/>
      <c r="MWM3" s="84"/>
      <c r="MWN3" s="84"/>
      <c r="MWO3" s="84"/>
      <c r="MWP3" s="84"/>
      <c r="MWQ3" s="84"/>
      <c r="MWR3" s="84"/>
      <c r="MWS3" s="84"/>
      <c r="MWT3" s="84"/>
      <c r="MWU3" s="84"/>
      <c r="MWV3" s="84"/>
      <c r="MWW3" s="84"/>
      <c r="MWX3" s="84"/>
      <c r="MWY3" s="84"/>
      <c r="MWZ3" s="84"/>
      <c r="MXA3" s="84"/>
      <c r="MXB3" s="84"/>
      <c r="MXC3" s="84"/>
      <c r="MXD3" s="84"/>
      <c r="MXE3" s="84"/>
      <c r="MXF3" s="84"/>
      <c r="MXG3" s="84"/>
      <c r="MXH3" s="84"/>
      <c r="MXI3" s="84"/>
      <c r="MXJ3" s="84"/>
      <c r="MXK3" s="84"/>
      <c r="MXL3" s="84"/>
      <c r="MXM3" s="84"/>
      <c r="MXN3" s="84"/>
      <c r="MXO3" s="84"/>
      <c r="MXP3" s="84"/>
      <c r="MXQ3" s="84"/>
      <c r="MXR3" s="84"/>
      <c r="MXS3" s="84"/>
      <c r="MXT3" s="84"/>
      <c r="MXU3" s="84"/>
      <c r="MXV3" s="84"/>
      <c r="MXW3" s="84"/>
      <c r="MXX3" s="84"/>
      <c r="MXY3" s="84"/>
      <c r="MXZ3" s="84"/>
      <c r="MYA3" s="84"/>
      <c r="MYB3" s="84"/>
      <c r="MYC3" s="84"/>
      <c r="MYD3" s="84"/>
      <c r="MYE3" s="84"/>
      <c r="MYF3" s="84"/>
      <c r="MYG3" s="84"/>
      <c r="MYH3" s="84"/>
      <c r="MYI3" s="84"/>
      <c r="MYJ3" s="84"/>
      <c r="MYK3" s="84"/>
      <c r="MYL3" s="84"/>
      <c r="MYM3" s="84"/>
      <c r="MYN3" s="84"/>
      <c r="MYO3" s="84"/>
      <c r="MYP3" s="84"/>
      <c r="MYQ3" s="84"/>
      <c r="MYR3" s="84"/>
      <c r="MYS3" s="84"/>
      <c r="MYT3" s="84"/>
      <c r="MYU3" s="84"/>
      <c r="MYV3" s="84"/>
      <c r="MYW3" s="84"/>
      <c r="MYX3" s="84"/>
      <c r="MYY3" s="84"/>
      <c r="MYZ3" s="84"/>
      <c r="MZA3" s="84"/>
      <c r="MZB3" s="84"/>
      <c r="MZC3" s="84"/>
      <c r="MZD3" s="84"/>
      <c r="MZE3" s="84"/>
      <c r="MZF3" s="84"/>
      <c r="MZG3" s="84"/>
      <c r="MZH3" s="84"/>
      <c r="MZI3" s="84"/>
      <c r="MZJ3" s="84"/>
      <c r="MZK3" s="84"/>
      <c r="MZL3" s="84"/>
      <c r="MZM3" s="84"/>
      <c r="MZN3" s="84"/>
      <c r="MZO3" s="84"/>
      <c r="MZP3" s="84"/>
      <c r="MZQ3" s="84"/>
      <c r="MZR3" s="84"/>
      <c r="MZS3" s="84"/>
      <c r="MZT3" s="84"/>
      <c r="MZU3" s="84"/>
      <c r="MZV3" s="84"/>
      <c r="MZW3" s="84"/>
      <c r="MZX3" s="84"/>
      <c r="MZY3" s="84"/>
      <c r="MZZ3" s="84"/>
      <c r="NAA3" s="84"/>
      <c r="NAB3" s="84"/>
      <c r="NAC3" s="84"/>
      <c r="NAD3" s="84"/>
      <c r="NAE3" s="84"/>
      <c r="NAF3" s="84"/>
      <c r="NAG3" s="84"/>
      <c r="NAH3" s="84"/>
      <c r="NAI3" s="84"/>
      <c r="NAJ3" s="84"/>
      <c r="NAK3" s="84"/>
      <c r="NAL3" s="84"/>
      <c r="NAM3" s="84"/>
      <c r="NAN3" s="84"/>
      <c r="NAO3" s="84"/>
      <c r="NAP3" s="84"/>
      <c r="NAQ3" s="84"/>
      <c r="NAR3" s="84"/>
      <c r="NAS3" s="84"/>
      <c r="NAT3" s="84"/>
      <c r="NAU3" s="84"/>
      <c r="NAV3" s="84"/>
      <c r="NAW3" s="84"/>
      <c r="NAX3" s="84"/>
      <c r="NAY3" s="84"/>
      <c r="NAZ3" s="84"/>
      <c r="NBA3" s="84"/>
      <c r="NBB3" s="84"/>
      <c r="NBC3" s="84"/>
      <c r="NBD3" s="84"/>
      <c r="NBE3" s="84"/>
      <c r="NBF3" s="84"/>
      <c r="NBG3" s="84"/>
      <c r="NBH3" s="84"/>
      <c r="NBI3" s="84"/>
      <c r="NBJ3" s="84"/>
      <c r="NBK3" s="84"/>
      <c r="NBL3" s="84"/>
      <c r="NBM3" s="84"/>
      <c r="NBN3" s="84"/>
      <c r="NBO3" s="84"/>
      <c r="NBP3" s="84"/>
      <c r="NBQ3" s="84"/>
      <c r="NBR3" s="84"/>
      <c r="NBS3" s="84"/>
      <c r="NBT3" s="84"/>
      <c r="NBU3" s="84"/>
      <c r="NBV3" s="84"/>
      <c r="NBW3" s="84"/>
      <c r="NBX3" s="84"/>
      <c r="NBY3" s="84"/>
      <c r="NBZ3" s="84"/>
      <c r="NCA3" s="84"/>
      <c r="NCB3" s="84"/>
      <c r="NCC3" s="84"/>
      <c r="NCD3" s="84"/>
      <c r="NCE3" s="84"/>
      <c r="NCF3" s="84"/>
      <c r="NCG3" s="84"/>
      <c r="NCH3" s="84"/>
      <c r="NCI3" s="84"/>
      <c r="NCJ3" s="84"/>
      <c r="NCK3" s="84"/>
      <c r="NCL3" s="84"/>
      <c r="NCM3" s="84"/>
      <c r="NCN3" s="84"/>
      <c r="NCO3" s="84"/>
      <c r="NCP3" s="84"/>
      <c r="NCQ3" s="84"/>
      <c r="NCR3" s="84"/>
      <c r="NCS3" s="84"/>
      <c r="NCT3" s="84"/>
      <c r="NCU3" s="84"/>
      <c r="NCV3" s="84"/>
      <c r="NCW3" s="84"/>
      <c r="NCX3" s="84"/>
      <c r="NCY3" s="84"/>
      <c r="NCZ3" s="84"/>
      <c r="NDA3" s="84"/>
      <c r="NDB3" s="84"/>
      <c r="NDC3" s="84"/>
      <c r="NDD3" s="84"/>
      <c r="NDE3" s="84"/>
      <c r="NDF3" s="84"/>
      <c r="NDG3" s="84"/>
      <c r="NDH3" s="84"/>
      <c r="NDI3" s="84"/>
      <c r="NDJ3" s="84"/>
      <c r="NDK3" s="84"/>
      <c r="NDL3" s="84"/>
      <c r="NDM3" s="84"/>
      <c r="NDN3" s="84"/>
      <c r="NDO3" s="84"/>
      <c r="NDP3" s="84"/>
      <c r="NDQ3" s="84"/>
      <c r="NDR3" s="84"/>
      <c r="NDS3" s="84"/>
      <c r="NDT3" s="84"/>
      <c r="NDU3" s="84"/>
      <c r="NDV3" s="84"/>
      <c r="NDW3" s="84"/>
      <c r="NDX3" s="84"/>
      <c r="NDY3" s="84"/>
      <c r="NDZ3" s="84"/>
      <c r="NEA3" s="84"/>
      <c r="NEB3" s="84"/>
      <c r="NEC3" s="84"/>
      <c r="NED3" s="84"/>
      <c r="NEE3" s="84"/>
      <c r="NEF3" s="84"/>
      <c r="NEG3" s="84"/>
      <c r="NEH3" s="84"/>
      <c r="NEI3" s="84"/>
      <c r="NEJ3" s="84"/>
      <c r="NEK3" s="84"/>
      <c r="NEL3" s="84"/>
      <c r="NEM3" s="84"/>
      <c r="NEN3" s="84"/>
      <c r="NEO3" s="84"/>
      <c r="NEP3" s="84"/>
      <c r="NEQ3" s="84"/>
      <c r="NER3" s="84"/>
      <c r="NES3" s="84"/>
      <c r="NET3" s="84"/>
      <c r="NEU3" s="84"/>
      <c r="NEV3" s="84"/>
      <c r="NEW3" s="84"/>
      <c r="NEX3" s="84"/>
      <c r="NEY3" s="84"/>
      <c r="NEZ3" s="84"/>
      <c r="NFA3" s="84"/>
      <c r="NFB3" s="84"/>
      <c r="NFC3" s="84"/>
      <c r="NFD3" s="84"/>
      <c r="NFE3" s="84"/>
      <c r="NFF3" s="84"/>
      <c r="NFG3" s="84"/>
      <c r="NFH3" s="84"/>
      <c r="NFI3" s="84"/>
      <c r="NFJ3" s="84"/>
      <c r="NFK3" s="84"/>
      <c r="NFL3" s="84"/>
      <c r="NFM3" s="84"/>
      <c r="NFN3" s="84"/>
      <c r="NFO3" s="84"/>
      <c r="NFP3" s="84"/>
      <c r="NFQ3" s="84"/>
      <c r="NFR3" s="84"/>
      <c r="NFS3" s="84"/>
      <c r="NFT3" s="84"/>
      <c r="NFU3" s="84"/>
      <c r="NFV3" s="84"/>
      <c r="NFW3" s="84"/>
      <c r="NFX3" s="84"/>
      <c r="NFY3" s="84"/>
      <c r="NFZ3" s="84"/>
      <c r="NGA3" s="84"/>
      <c r="NGB3" s="84"/>
      <c r="NGC3" s="84"/>
      <c r="NGD3" s="84"/>
      <c r="NGE3" s="84"/>
      <c r="NGF3" s="84"/>
      <c r="NGG3" s="84"/>
      <c r="NGH3" s="84"/>
      <c r="NGI3" s="84"/>
      <c r="NGJ3" s="84"/>
      <c r="NGK3" s="84"/>
      <c r="NGL3" s="84"/>
      <c r="NGM3" s="84"/>
      <c r="NGN3" s="84"/>
      <c r="NGO3" s="84"/>
      <c r="NGP3" s="84"/>
      <c r="NGQ3" s="84"/>
      <c r="NGR3" s="84"/>
      <c r="NGS3" s="84"/>
      <c r="NGT3" s="84"/>
      <c r="NGU3" s="84"/>
      <c r="NGV3" s="84"/>
      <c r="NGW3" s="84"/>
      <c r="NGX3" s="84"/>
      <c r="NGY3" s="84"/>
      <c r="NGZ3" s="84"/>
      <c r="NHA3" s="84"/>
      <c r="NHB3" s="84"/>
      <c r="NHC3" s="84"/>
      <c r="NHD3" s="84"/>
      <c r="NHE3" s="84"/>
      <c r="NHF3" s="84"/>
      <c r="NHG3" s="84"/>
      <c r="NHH3" s="84"/>
      <c r="NHI3" s="84"/>
      <c r="NHJ3" s="84"/>
      <c r="NHK3" s="84"/>
      <c r="NHL3" s="84"/>
      <c r="NHM3" s="84"/>
      <c r="NHN3" s="84"/>
      <c r="NHO3" s="84"/>
      <c r="NHP3" s="84"/>
      <c r="NHQ3" s="84"/>
      <c r="NHR3" s="84"/>
      <c r="NHS3" s="84"/>
      <c r="NHT3" s="84"/>
      <c r="NHU3" s="84"/>
      <c r="NHV3" s="84"/>
      <c r="NHW3" s="84"/>
      <c r="NHX3" s="84"/>
      <c r="NHY3" s="84"/>
      <c r="NHZ3" s="84"/>
      <c r="NIA3" s="84"/>
      <c r="NIB3" s="84"/>
      <c r="NIC3" s="84"/>
      <c r="NID3" s="84"/>
      <c r="NIE3" s="84"/>
      <c r="NIF3" s="84"/>
      <c r="NIG3" s="84"/>
      <c r="NIH3" s="84"/>
      <c r="NII3" s="84"/>
      <c r="NIJ3" s="84"/>
      <c r="NIK3" s="84"/>
      <c r="NIL3" s="84"/>
      <c r="NIM3" s="84"/>
      <c r="NIN3" s="84"/>
      <c r="NIO3" s="84"/>
      <c r="NIP3" s="84"/>
      <c r="NIQ3" s="84"/>
      <c r="NIR3" s="84"/>
      <c r="NIS3" s="84"/>
      <c r="NIT3" s="84"/>
      <c r="NIU3" s="84"/>
      <c r="NIV3" s="84"/>
      <c r="NIW3" s="84"/>
      <c r="NIX3" s="84"/>
      <c r="NIY3" s="84"/>
      <c r="NIZ3" s="84"/>
      <c r="NJA3" s="84"/>
      <c r="NJB3" s="84"/>
      <c r="NJC3" s="84"/>
      <c r="NJD3" s="84"/>
      <c r="NJE3" s="84"/>
      <c r="NJF3" s="84"/>
      <c r="NJG3" s="84"/>
      <c r="NJH3" s="84"/>
      <c r="NJI3" s="84"/>
      <c r="NJJ3" s="84"/>
      <c r="NJK3" s="84"/>
      <c r="NJL3" s="84"/>
      <c r="NJM3" s="84"/>
      <c r="NJN3" s="84"/>
      <c r="NJO3" s="84"/>
      <c r="NJP3" s="84"/>
      <c r="NJQ3" s="84"/>
      <c r="NJR3" s="84"/>
      <c r="NJS3" s="84"/>
      <c r="NJT3" s="84"/>
      <c r="NJU3" s="84"/>
      <c r="NJV3" s="84"/>
      <c r="NJW3" s="84"/>
      <c r="NJX3" s="84"/>
      <c r="NJY3" s="84"/>
      <c r="NJZ3" s="84"/>
      <c r="NKA3" s="84"/>
      <c r="NKB3" s="84"/>
      <c r="NKC3" s="84"/>
      <c r="NKD3" s="84"/>
      <c r="NKE3" s="84"/>
      <c r="NKF3" s="84"/>
      <c r="NKG3" s="84"/>
      <c r="NKH3" s="84"/>
      <c r="NKI3" s="84"/>
      <c r="NKJ3" s="84"/>
      <c r="NKK3" s="84"/>
      <c r="NKL3" s="84"/>
      <c r="NKM3" s="84"/>
      <c r="NKN3" s="84"/>
      <c r="NKO3" s="84"/>
      <c r="NKP3" s="84"/>
      <c r="NKQ3" s="84"/>
      <c r="NKR3" s="84"/>
      <c r="NKS3" s="84"/>
      <c r="NKT3" s="84"/>
      <c r="NKU3" s="84"/>
      <c r="NKV3" s="84"/>
      <c r="NKW3" s="84"/>
      <c r="NKX3" s="84"/>
      <c r="NKY3" s="84"/>
      <c r="NKZ3" s="84"/>
      <c r="NLA3" s="84"/>
      <c r="NLB3" s="84"/>
      <c r="NLC3" s="84"/>
      <c r="NLD3" s="84"/>
      <c r="NLE3" s="84"/>
      <c r="NLF3" s="84"/>
      <c r="NLG3" s="84"/>
      <c r="NLH3" s="84"/>
      <c r="NLI3" s="84"/>
      <c r="NLJ3" s="84"/>
      <c r="NLK3" s="84"/>
      <c r="NLL3" s="84"/>
      <c r="NLM3" s="84"/>
      <c r="NLN3" s="84"/>
      <c r="NLO3" s="84"/>
      <c r="NLP3" s="84"/>
      <c r="NLQ3" s="84"/>
      <c r="NLR3" s="84"/>
      <c r="NLS3" s="84"/>
      <c r="NLT3" s="84"/>
      <c r="NLU3" s="84"/>
      <c r="NLV3" s="84"/>
      <c r="NLW3" s="84"/>
      <c r="NLX3" s="84"/>
      <c r="NLY3" s="84"/>
      <c r="NLZ3" s="84"/>
      <c r="NMA3" s="84"/>
      <c r="NMB3" s="84"/>
      <c r="NMC3" s="84"/>
      <c r="NMD3" s="84"/>
      <c r="NME3" s="84"/>
      <c r="NMF3" s="84"/>
      <c r="NMG3" s="84"/>
      <c r="NMH3" s="84"/>
      <c r="NMI3" s="84"/>
      <c r="NMJ3" s="84"/>
      <c r="NMK3" s="84"/>
      <c r="NML3" s="84"/>
      <c r="NMM3" s="84"/>
      <c r="NMN3" s="84"/>
      <c r="NMO3" s="84"/>
      <c r="NMP3" s="84"/>
      <c r="NMQ3" s="84"/>
      <c r="NMR3" s="84"/>
      <c r="NMS3" s="84"/>
      <c r="NMT3" s="84"/>
      <c r="NMU3" s="84"/>
      <c r="NMV3" s="84"/>
      <c r="NMW3" s="84"/>
      <c r="NMX3" s="84"/>
      <c r="NMY3" s="84"/>
      <c r="NMZ3" s="84"/>
      <c r="NNA3" s="84"/>
      <c r="NNB3" s="84"/>
      <c r="NNC3" s="84"/>
      <c r="NND3" s="84"/>
      <c r="NNE3" s="84"/>
      <c r="NNF3" s="84"/>
      <c r="NNG3" s="84"/>
      <c r="NNH3" s="84"/>
      <c r="NNI3" s="84"/>
      <c r="NNJ3" s="84"/>
      <c r="NNK3" s="84"/>
      <c r="NNL3" s="84"/>
      <c r="NNM3" s="84"/>
      <c r="NNN3" s="84"/>
      <c r="NNO3" s="84"/>
      <c r="NNP3" s="84"/>
      <c r="NNQ3" s="84"/>
      <c r="NNR3" s="84"/>
      <c r="NNS3" s="84"/>
      <c r="NNT3" s="84"/>
      <c r="NNU3" s="84"/>
      <c r="NNV3" s="84"/>
      <c r="NNW3" s="84"/>
      <c r="NNX3" s="84"/>
      <c r="NNY3" s="84"/>
      <c r="NNZ3" s="84"/>
      <c r="NOA3" s="84"/>
      <c r="NOB3" s="84"/>
      <c r="NOC3" s="84"/>
      <c r="NOD3" s="84"/>
      <c r="NOE3" s="84"/>
      <c r="NOF3" s="84"/>
      <c r="NOG3" s="84"/>
      <c r="NOH3" s="84"/>
      <c r="NOI3" s="84"/>
      <c r="NOJ3" s="84"/>
      <c r="NOK3" s="84"/>
      <c r="NOL3" s="84"/>
      <c r="NOM3" s="84"/>
      <c r="NON3" s="84"/>
      <c r="NOO3" s="84"/>
      <c r="NOP3" s="84"/>
      <c r="NOQ3" s="84"/>
      <c r="NOR3" s="84"/>
      <c r="NOS3" s="84"/>
      <c r="NOT3" s="84"/>
      <c r="NOU3" s="84"/>
      <c r="NOV3" s="84"/>
      <c r="NOW3" s="84"/>
      <c r="NOX3" s="84"/>
      <c r="NOY3" s="84"/>
      <c r="NOZ3" s="84"/>
      <c r="NPA3" s="84"/>
      <c r="NPB3" s="84"/>
      <c r="NPC3" s="84"/>
      <c r="NPD3" s="84"/>
      <c r="NPE3" s="84"/>
      <c r="NPF3" s="84"/>
      <c r="NPG3" s="84"/>
      <c r="NPH3" s="84"/>
      <c r="NPI3" s="84"/>
      <c r="NPJ3" s="84"/>
      <c r="NPK3" s="84"/>
      <c r="NPL3" s="84"/>
      <c r="NPM3" s="84"/>
      <c r="NPN3" s="84"/>
      <c r="NPO3" s="84"/>
      <c r="NPP3" s="84"/>
      <c r="NPQ3" s="84"/>
      <c r="NPR3" s="84"/>
      <c r="NPS3" s="84"/>
      <c r="NPT3" s="84"/>
      <c r="NPU3" s="84"/>
      <c r="NPV3" s="84"/>
      <c r="NPW3" s="84"/>
      <c r="NPX3" s="84"/>
      <c r="NPY3" s="84"/>
      <c r="NPZ3" s="84"/>
      <c r="NQA3" s="84"/>
      <c r="NQB3" s="84"/>
      <c r="NQC3" s="84"/>
      <c r="NQD3" s="84"/>
      <c r="NQE3" s="84"/>
      <c r="NQF3" s="84"/>
      <c r="NQG3" s="84"/>
      <c r="NQH3" s="84"/>
      <c r="NQI3" s="84"/>
      <c r="NQJ3" s="84"/>
      <c r="NQK3" s="84"/>
      <c r="NQL3" s="84"/>
      <c r="NQM3" s="84"/>
      <c r="NQN3" s="84"/>
      <c r="NQO3" s="84"/>
      <c r="NQP3" s="84"/>
      <c r="NQQ3" s="84"/>
      <c r="NQR3" s="84"/>
      <c r="NQS3" s="84"/>
      <c r="NQT3" s="84"/>
      <c r="NQU3" s="84"/>
      <c r="NQV3" s="84"/>
      <c r="NQW3" s="84"/>
      <c r="NQX3" s="84"/>
      <c r="NQY3" s="84"/>
      <c r="NQZ3" s="84"/>
      <c r="NRA3" s="84"/>
      <c r="NRB3" s="84"/>
      <c r="NRC3" s="84"/>
      <c r="NRD3" s="84"/>
      <c r="NRE3" s="84"/>
      <c r="NRF3" s="84"/>
      <c r="NRG3" s="84"/>
      <c r="NRH3" s="84"/>
      <c r="NRI3" s="84"/>
      <c r="NRJ3" s="84"/>
      <c r="NRK3" s="84"/>
      <c r="NRL3" s="84"/>
      <c r="NRM3" s="84"/>
      <c r="NRN3" s="84"/>
      <c r="NRO3" s="84"/>
      <c r="NRP3" s="84"/>
      <c r="NRQ3" s="84"/>
      <c r="NRR3" s="84"/>
      <c r="NRS3" s="84"/>
      <c r="NRT3" s="84"/>
      <c r="NRU3" s="84"/>
      <c r="NRV3" s="84"/>
      <c r="NRW3" s="84"/>
      <c r="NRX3" s="84"/>
      <c r="NRY3" s="84"/>
      <c r="NRZ3" s="84"/>
      <c r="NSA3" s="84"/>
      <c r="NSB3" s="84"/>
      <c r="NSC3" s="84"/>
      <c r="NSD3" s="84"/>
      <c r="NSE3" s="84"/>
      <c r="NSF3" s="84"/>
      <c r="NSG3" s="84"/>
      <c r="NSH3" s="84"/>
      <c r="NSI3" s="84"/>
      <c r="NSJ3" s="84"/>
      <c r="NSK3" s="84"/>
      <c r="NSL3" s="84"/>
      <c r="NSM3" s="84"/>
      <c r="NSN3" s="84"/>
      <c r="NSO3" s="84"/>
      <c r="NSP3" s="84"/>
      <c r="NSQ3" s="84"/>
      <c r="NSR3" s="84"/>
      <c r="NSS3" s="84"/>
      <c r="NST3" s="84"/>
      <c r="NSU3" s="84"/>
      <c r="NSV3" s="84"/>
      <c r="NSW3" s="84"/>
      <c r="NSX3" s="84"/>
      <c r="NSY3" s="84"/>
      <c r="NSZ3" s="84"/>
      <c r="NTA3" s="84"/>
      <c r="NTB3" s="84"/>
      <c r="NTC3" s="84"/>
      <c r="NTD3" s="84"/>
      <c r="NTE3" s="84"/>
      <c r="NTF3" s="84"/>
      <c r="NTG3" s="84"/>
      <c r="NTH3" s="84"/>
      <c r="NTI3" s="84"/>
      <c r="NTJ3" s="84"/>
      <c r="NTK3" s="84"/>
      <c r="NTL3" s="84"/>
      <c r="NTM3" s="84"/>
      <c r="NTN3" s="84"/>
      <c r="NTO3" s="84"/>
      <c r="NTP3" s="84"/>
      <c r="NTQ3" s="84"/>
      <c r="NTR3" s="84"/>
      <c r="NTS3" s="84"/>
      <c r="NTT3" s="84"/>
      <c r="NTU3" s="84"/>
      <c r="NTV3" s="84"/>
      <c r="NTW3" s="84"/>
      <c r="NTX3" s="84"/>
      <c r="NTY3" s="84"/>
      <c r="NTZ3" s="84"/>
      <c r="NUA3" s="84"/>
      <c r="NUB3" s="84"/>
      <c r="NUC3" s="84"/>
      <c r="NUD3" s="84"/>
      <c r="NUE3" s="84"/>
      <c r="NUF3" s="84"/>
      <c r="NUG3" s="84"/>
      <c r="NUH3" s="84"/>
      <c r="NUI3" s="84"/>
      <c r="NUJ3" s="84"/>
      <c r="NUK3" s="84"/>
      <c r="NUL3" s="84"/>
      <c r="NUM3" s="84"/>
      <c r="NUN3" s="84"/>
      <c r="NUO3" s="84"/>
      <c r="NUP3" s="84"/>
      <c r="NUQ3" s="84"/>
      <c r="NUR3" s="84"/>
      <c r="NUS3" s="84"/>
      <c r="NUT3" s="84"/>
      <c r="NUU3" s="84"/>
      <c r="NUV3" s="84"/>
      <c r="NUW3" s="84"/>
      <c r="NUX3" s="84"/>
      <c r="NUY3" s="84"/>
      <c r="NUZ3" s="84"/>
      <c r="NVA3" s="84"/>
      <c r="NVB3" s="84"/>
      <c r="NVC3" s="84"/>
      <c r="NVD3" s="84"/>
      <c r="NVE3" s="84"/>
      <c r="NVF3" s="84"/>
      <c r="NVG3" s="84"/>
      <c r="NVH3" s="84"/>
      <c r="NVI3" s="84"/>
      <c r="NVJ3" s="84"/>
      <c r="NVK3" s="84"/>
      <c r="NVL3" s="84"/>
      <c r="NVM3" s="84"/>
      <c r="NVN3" s="84"/>
      <c r="NVO3" s="84"/>
      <c r="NVP3" s="84"/>
      <c r="NVQ3" s="84"/>
      <c r="NVR3" s="84"/>
      <c r="NVS3" s="84"/>
      <c r="NVT3" s="84"/>
      <c r="NVU3" s="84"/>
      <c r="NVV3" s="84"/>
      <c r="NVW3" s="84"/>
      <c r="NVX3" s="84"/>
      <c r="NVY3" s="84"/>
      <c r="NVZ3" s="84"/>
      <c r="NWA3" s="84"/>
      <c r="NWB3" s="84"/>
      <c r="NWC3" s="84"/>
      <c r="NWD3" s="84"/>
      <c r="NWE3" s="84"/>
      <c r="NWF3" s="84"/>
      <c r="NWG3" s="84"/>
      <c r="NWH3" s="84"/>
      <c r="NWI3" s="84"/>
      <c r="NWJ3" s="84"/>
      <c r="NWK3" s="84"/>
      <c r="NWL3" s="84"/>
      <c r="NWM3" s="84"/>
      <c r="NWN3" s="84"/>
      <c r="NWO3" s="84"/>
      <c r="NWP3" s="84"/>
      <c r="NWQ3" s="84"/>
      <c r="NWR3" s="84"/>
      <c r="NWS3" s="84"/>
      <c r="NWT3" s="84"/>
      <c r="NWU3" s="84"/>
      <c r="NWV3" s="84"/>
      <c r="NWW3" s="84"/>
      <c r="NWX3" s="84"/>
      <c r="NWY3" s="84"/>
      <c r="NWZ3" s="84"/>
      <c r="NXA3" s="84"/>
      <c r="NXB3" s="84"/>
      <c r="NXC3" s="84"/>
      <c r="NXD3" s="84"/>
      <c r="NXE3" s="84"/>
      <c r="NXF3" s="84"/>
      <c r="NXG3" s="84"/>
      <c r="NXH3" s="84"/>
      <c r="NXI3" s="84"/>
      <c r="NXJ3" s="84"/>
      <c r="NXK3" s="84"/>
      <c r="NXL3" s="84"/>
      <c r="NXM3" s="84"/>
      <c r="NXN3" s="84"/>
      <c r="NXO3" s="84"/>
      <c r="NXP3" s="84"/>
      <c r="NXQ3" s="84"/>
      <c r="NXR3" s="84"/>
      <c r="NXS3" s="84"/>
      <c r="NXT3" s="84"/>
      <c r="NXU3" s="84"/>
      <c r="NXV3" s="84"/>
      <c r="NXW3" s="84"/>
      <c r="NXX3" s="84"/>
      <c r="NXY3" s="84"/>
      <c r="NXZ3" s="84"/>
      <c r="NYA3" s="84"/>
      <c r="NYB3" s="84"/>
      <c r="NYC3" s="84"/>
      <c r="NYD3" s="84"/>
      <c r="NYE3" s="84"/>
      <c r="NYF3" s="84"/>
      <c r="NYG3" s="84"/>
      <c r="NYH3" s="84"/>
      <c r="NYI3" s="84"/>
      <c r="NYJ3" s="84"/>
      <c r="NYK3" s="84"/>
      <c r="NYL3" s="84"/>
      <c r="NYM3" s="84"/>
      <c r="NYN3" s="84"/>
      <c r="NYO3" s="84"/>
      <c r="NYP3" s="84"/>
      <c r="NYQ3" s="84"/>
      <c r="NYR3" s="84"/>
      <c r="NYS3" s="84"/>
      <c r="NYT3" s="84"/>
      <c r="NYU3" s="84"/>
      <c r="NYV3" s="84"/>
      <c r="NYW3" s="84"/>
      <c r="NYX3" s="84"/>
      <c r="NYY3" s="84"/>
      <c r="NYZ3" s="84"/>
      <c r="NZA3" s="84"/>
      <c r="NZB3" s="84"/>
      <c r="NZC3" s="84"/>
      <c r="NZD3" s="84"/>
      <c r="NZE3" s="84"/>
      <c r="NZF3" s="84"/>
      <c r="NZG3" s="84"/>
      <c r="NZH3" s="84"/>
      <c r="NZI3" s="84"/>
      <c r="NZJ3" s="84"/>
      <c r="NZK3" s="84"/>
      <c r="NZL3" s="84"/>
      <c r="NZM3" s="84"/>
      <c r="NZN3" s="84"/>
      <c r="NZO3" s="84"/>
      <c r="NZP3" s="84"/>
      <c r="NZQ3" s="84"/>
      <c r="NZR3" s="84"/>
      <c r="NZS3" s="84"/>
      <c r="NZT3" s="84"/>
      <c r="NZU3" s="84"/>
      <c r="NZV3" s="84"/>
      <c r="NZW3" s="84"/>
      <c r="NZX3" s="84"/>
      <c r="NZY3" s="84"/>
      <c r="NZZ3" s="84"/>
      <c r="OAA3" s="84"/>
      <c r="OAB3" s="84"/>
      <c r="OAC3" s="84"/>
      <c r="OAD3" s="84"/>
      <c r="OAE3" s="84"/>
      <c r="OAF3" s="84"/>
      <c r="OAG3" s="84"/>
      <c r="OAH3" s="84"/>
      <c r="OAI3" s="84"/>
      <c r="OAJ3" s="84"/>
      <c r="OAK3" s="84"/>
      <c r="OAL3" s="84"/>
      <c r="OAM3" s="84"/>
      <c r="OAN3" s="84"/>
      <c r="OAO3" s="84"/>
      <c r="OAP3" s="84"/>
      <c r="OAQ3" s="84"/>
      <c r="OAR3" s="84"/>
      <c r="OAS3" s="84"/>
      <c r="OAT3" s="84"/>
      <c r="OAU3" s="84"/>
      <c r="OAV3" s="84"/>
      <c r="OAW3" s="84"/>
      <c r="OAX3" s="84"/>
      <c r="OAY3" s="84"/>
      <c r="OAZ3" s="84"/>
      <c r="OBA3" s="84"/>
      <c r="OBB3" s="84"/>
      <c r="OBC3" s="84"/>
      <c r="OBD3" s="84"/>
      <c r="OBE3" s="84"/>
      <c r="OBF3" s="84"/>
      <c r="OBG3" s="84"/>
      <c r="OBH3" s="84"/>
      <c r="OBI3" s="84"/>
      <c r="OBJ3" s="84"/>
      <c r="OBK3" s="84"/>
      <c r="OBL3" s="84"/>
      <c r="OBM3" s="84"/>
      <c r="OBN3" s="84"/>
      <c r="OBO3" s="84"/>
      <c r="OBP3" s="84"/>
      <c r="OBQ3" s="84"/>
      <c r="OBR3" s="84"/>
      <c r="OBS3" s="84"/>
      <c r="OBT3" s="84"/>
      <c r="OBU3" s="84"/>
      <c r="OBV3" s="84"/>
      <c r="OBW3" s="84"/>
      <c r="OBX3" s="84"/>
      <c r="OBY3" s="84"/>
      <c r="OBZ3" s="84"/>
      <c r="OCA3" s="84"/>
      <c r="OCB3" s="84"/>
      <c r="OCC3" s="84"/>
      <c r="OCD3" s="84"/>
      <c r="OCE3" s="84"/>
      <c r="OCF3" s="84"/>
      <c r="OCG3" s="84"/>
      <c r="OCH3" s="84"/>
      <c r="OCI3" s="84"/>
      <c r="OCJ3" s="84"/>
      <c r="OCK3" s="84"/>
      <c r="OCL3" s="84"/>
      <c r="OCM3" s="84"/>
      <c r="OCN3" s="84"/>
      <c r="OCO3" s="84"/>
      <c r="OCP3" s="84"/>
      <c r="OCQ3" s="84"/>
      <c r="OCR3" s="84"/>
      <c r="OCS3" s="84"/>
      <c r="OCT3" s="84"/>
      <c r="OCU3" s="84"/>
      <c r="OCV3" s="84"/>
      <c r="OCW3" s="84"/>
      <c r="OCX3" s="84"/>
      <c r="OCY3" s="84"/>
      <c r="OCZ3" s="84"/>
      <c r="ODA3" s="84"/>
      <c r="ODB3" s="84"/>
      <c r="ODC3" s="84"/>
      <c r="ODD3" s="84"/>
      <c r="ODE3" s="84"/>
      <c r="ODF3" s="84"/>
      <c r="ODG3" s="84"/>
      <c r="ODH3" s="84"/>
      <c r="ODI3" s="84"/>
      <c r="ODJ3" s="84"/>
      <c r="ODK3" s="84"/>
      <c r="ODL3" s="84"/>
      <c r="ODM3" s="84"/>
      <c r="ODN3" s="84"/>
      <c r="ODO3" s="84"/>
      <c r="ODP3" s="84"/>
      <c r="ODQ3" s="84"/>
      <c r="ODR3" s="84"/>
      <c r="ODS3" s="84"/>
      <c r="ODT3" s="84"/>
      <c r="ODU3" s="84"/>
      <c r="ODV3" s="84"/>
      <c r="ODW3" s="84"/>
      <c r="ODX3" s="84"/>
      <c r="ODY3" s="84"/>
      <c r="ODZ3" s="84"/>
      <c r="OEA3" s="84"/>
      <c r="OEB3" s="84"/>
      <c r="OEC3" s="84"/>
      <c r="OED3" s="84"/>
      <c r="OEE3" s="84"/>
      <c r="OEF3" s="84"/>
      <c r="OEG3" s="84"/>
      <c r="OEH3" s="84"/>
      <c r="OEI3" s="84"/>
      <c r="OEJ3" s="84"/>
      <c r="OEK3" s="84"/>
      <c r="OEL3" s="84"/>
      <c r="OEM3" s="84"/>
      <c r="OEN3" s="84"/>
      <c r="OEO3" s="84"/>
      <c r="OEP3" s="84"/>
      <c r="OEQ3" s="84"/>
      <c r="OER3" s="84"/>
      <c r="OES3" s="84"/>
      <c r="OET3" s="84"/>
      <c r="OEU3" s="84"/>
      <c r="OEV3" s="84"/>
      <c r="OEW3" s="84"/>
      <c r="OEX3" s="84"/>
      <c r="OEY3" s="84"/>
      <c r="OEZ3" s="84"/>
      <c r="OFA3" s="84"/>
      <c r="OFB3" s="84"/>
      <c r="OFC3" s="84"/>
      <c r="OFD3" s="84"/>
      <c r="OFE3" s="84"/>
      <c r="OFF3" s="84"/>
      <c r="OFG3" s="84"/>
      <c r="OFH3" s="84"/>
      <c r="OFI3" s="84"/>
      <c r="OFJ3" s="84"/>
      <c r="OFK3" s="84"/>
      <c r="OFL3" s="84"/>
      <c r="OFM3" s="84"/>
      <c r="OFN3" s="84"/>
      <c r="OFO3" s="84"/>
      <c r="OFP3" s="84"/>
      <c r="OFQ3" s="84"/>
      <c r="OFR3" s="84"/>
      <c r="OFS3" s="84"/>
      <c r="OFT3" s="84"/>
      <c r="OFU3" s="84"/>
      <c r="OFV3" s="84"/>
      <c r="OFW3" s="84"/>
      <c r="OFX3" s="84"/>
      <c r="OFY3" s="84"/>
      <c r="OFZ3" s="84"/>
      <c r="OGA3" s="84"/>
      <c r="OGB3" s="84"/>
      <c r="OGC3" s="84"/>
      <c r="OGD3" s="84"/>
      <c r="OGE3" s="84"/>
      <c r="OGF3" s="84"/>
      <c r="OGG3" s="84"/>
      <c r="OGH3" s="84"/>
      <c r="OGI3" s="84"/>
      <c r="OGJ3" s="84"/>
      <c r="OGK3" s="84"/>
      <c r="OGL3" s="84"/>
      <c r="OGM3" s="84"/>
      <c r="OGN3" s="84"/>
      <c r="OGO3" s="84"/>
      <c r="OGP3" s="84"/>
      <c r="OGQ3" s="84"/>
      <c r="OGR3" s="84"/>
      <c r="OGS3" s="84"/>
      <c r="OGT3" s="84"/>
      <c r="OGU3" s="84"/>
      <c r="OGV3" s="84"/>
      <c r="OGW3" s="84"/>
      <c r="OGX3" s="84"/>
      <c r="OGY3" s="84"/>
      <c r="OGZ3" s="84"/>
      <c r="OHA3" s="84"/>
      <c r="OHB3" s="84"/>
      <c r="OHC3" s="84"/>
      <c r="OHD3" s="84"/>
      <c r="OHE3" s="84"/>
      <c r="OHF3" s="84"/>
      <c r="OHG3" s="84"/>
      <c r="OHH3" s="84"/>
      <c r="OHI3" s="84"/>
      <c r="OHJ3" s="84"/>
      <c r="OHK3" s="84"/>
      <c r="OHL3" s="84"/>
      <c r="OHM3" s="84"/>
      <c r="OHN3" s="84"/>
      <c r="OHO3" s="84"/>
      <c r="OHP3" s="84"/>
      <c r="OHQ3" s="84"/>
      <c r="OHR3" s="84"/>
      <c r="OHS3" s="84"/>
      <c r="OHT3" s="84"/>
      <c r="OHU3" s="84"/>
      <c r="OHV3" s="84"/>
      <c r="OHW3" s="84"/>
      <c r="OHX3" s="84"/>
      <c r="OHY3" s="84"/>
      <c r="OHZ3" s="84"/>
      <c r="OIA3" s="84"/>
      <c r="OIB3" s="84"/>
      <c r="OIC3" s="84"/>
      <c r="OID3" s="84"/>
      <c r="OIE3" s="84"/>
      <c r="OIF3" s="84"/>
      <c r="OIG3" s="84"/>
      <c r="OIH3" s="84"/>
      <c r="OII3" s="84"/>
      <c r="OIJ3" s="84"/>
      <c r="OIK3" s="84"/>
      <c r="OIL3" s="84"/>
      <c r="OIM3" s="84"/>
      <c r="OIN3" s="84"/>
      <c r="OIO3" s="84"/>
      <c r="OIP3" s="84"/>
      <c r="OIQ3" s="84"/>
      <c r="OIR3" s="84"/>
      <c r="OIS3" s="84"/>
      <c r="OIT3" s="84"/>
      <c r="OIU3" s="84"/>
      <c r="OIV3" s="84"/>
      <c r="OIW3" s="84"/>
      <c r="OIX3" s="84"/>
      <c r="OIY3" s="84"/>
      <c r="OIZ3" s="84"/>
      <c r="OJA3" s="84"/>
      <c r="OJB3" s="84"/>
      <c r="OJC3" s="84"/>
      <c r="OJD3" s="84"/>
      <c r="OJE3" s="84"/>
      <c r="OJF3" s="84"/>
      <c r="OJG3" s="84"/>
      <c r="OJH3" s="84"/>
      <c r="OJI3" s="84"/>
      <c r="OJJ3" s="84"/>
      <c r="OJK3" s="84"/>
      <c r="OJL3" s="84"/>
      <c r="OJM3" s="84"/>
      <c r="OJN3" s="84"/>
      <c r="OJO3" s="84"/>
      <c r="OJP3" s="84"/>
      <c r="OJQ3" s="84"/>
      <c r="OJR3" s="84"/>
      <c r="OJS3" s="84"/>
      <c r="OJT3" s="84"/>
      <c r="OJU3" s="84"/>
      <c r="OJV3" s="84"/>
      <c r="OJW3" s="84"/>
      <c r="OJX3" s="84"/>
      <c r="OJY3" s="84"/>
      <c r="OJZ3" s="84"/>
      <c r="OKA3" s="84"/>
      <c r="OKB3" s="84"/>
      <c r="OKC3" s="84"/>
      <c r="OKD3" s="84"/>
      <c r="OKE3" s="84"/>
      <c r="OKF3" s="84"/>
      <c r="OKG3" s="84"/>
      <c r="OKH3" s="84"/>
      <c r="OKI3" s="84"/>
      <c r="OKJ3" s="84"/>
      <c r="OKK3" s="84"/>
      <c r="OKL3" s="84"/>
      <c r="OKM3" s="84"/>
      <c r="OKN3" s="84"/>
      <c r="OKO3" s="84"/>
      <c r="OKP3" s="84"/>
      <c r="OKQ3" s="84"/>
      <c r="OKR3" s="84"/>
      <c r="OKS3" s="84"/>
      <c r="OKT3" s="84"/>
      <c r="OKU3" s="84"/>
      <c r="OKV3" s="84"/>
      <c r="OKW3" s="84"/>
      <c r="OKX3" s="84"/>
      <c r="OKY3" s="84"/>
      <c r="OKZ3" s="84"/>
      <c r="OLA3" s="84"/>
      <c r="OLB3" s="84"/>
      <c r="OLC3" s="84"/>
      <c r="OLD3" s="84"/>
      <c r="OLE3" s="84"/>
      <c r="OLF3" s="84"/>
      <c r="OLG3" s="84"/>
      <c r="OLH3" s="84"/>
      <c r="OLI3" s="84"/>
      <c r="OLJ3" s="84"/>
      <c r="OLK3" s="84"/>
      <c r="OLL3" s="84"/>
      <c r="OLM3" s="84"/>
      <c r="OLN3" s="84"/>
      <c r="OLO3" s="84"/>
      <c r="OLP3" s="84"/>
      <c r="OLQ3" s="84"/>
      <c r="OLR3" s="84"/>
      <c r="OLS3" s="84"/>
      <c r="OLT3" s="84"/>
      <c r="OLU3" s="84"/>
      <c r="OLV3" s="84"/>
      <c r="OLW3" s="84"/>
      <c r="OLX3" s="84"/>
      <c r="OLY3" s="84"/>
      <c r="OLZ3" s="84"/>
      <c r="OMA3" s="84"/>
      <c r="OMB3" s="84"/>
      <c r="OMC3" s="84"/>
      <c r="OMD3" s="84"/>
      <c r="OME3" s="84"/>
      <c r="OMF3" s="84"/>
      <c r="OMG3" s="84"/>
      <c r="OMH3" s="84"/>
      <c r="OMI3" s="84"/>
      <c r="OMJ3" s="84"/>
      <c r="OMK3" s="84"/>
      <c r="OML3" s="84"/>
      <c r="OMM3" s="84"/>
      <c r="OMN3" s="84"/>
      <c r="OMO3" s="84"/>
      <c r="OMP3" s="84"/>
      <c r="OMQ3" s="84"/>
      <c r="OMR3" s="84"/>
      <c r="OMS3" s="84"/>
      <c r="OMT3" s="84"/>
      <c r="OMU3" s="84"/>
      <c r="OMV3" s="84"/>
      <c r="OMW3" s="84"/>
      <c r="OMX3" s="84"/>
      <c r="OMY3" s="84"/>
      <c r="OMZ3" s="84"/>
      <c r="ONA3" s="84"/>
      <c r="ONB3" s="84"/>
      <c r="ONC3" s="84"/>
      <c r="OND3" s="84"/>
      <c r="ONE3" s="84"/>
      <c r="ONF3" s="84"/>
      <c r="ONG3" s="84"/>
      <c r="ONH3" s="84"/>
      <c r="ONI3" s="84"/>
      <c r="ONJ3" s="84"/>
      <c r="ONK3" s="84"/>
      <c r="ONL3" s="84"/>
      <c r="ONM3" s="84"/>
      <c r="ONN3" s="84"/>
      <c r="ONO3" s="84"/>
      <c r="ONP3" s="84"/>
      <c r="ONQ3" s="84"/>
      <c r="ONR3" s="84"/>
      <c r="ONS3" s="84"/>
      <c r="ONT3" s="84"/>
      <c r="ONU3" s="84"/>
      <c r="ONV3" s="84"/>
      <c r="ONW3" s="84"/>
      <c r="ONX3" s="84"/>
      <c r="ONY3" s="84"/>
      <c r="ONZ3" s="84"/>
      <c r="OOA3" s="84"/>
      <c r="OOB3" s="84"/>
      <c r="OOC3" s="84"/>
      <c r="OOD3" s="84"/>
      <c r="OOE3" s="84"/>
      <c r="OOF3" s="84"/>
      <c r="OOG3" s="84"/>
      <c r="OOH3" s="84"/>
      <c r="OOI3" s="84"/>
      <c r="OOJ3" s="84"/>
      <c r="OOK3" s="84"/>
      <c r="OOL3" s="84"/>
      <c r="OOM3" s="84"/>
      <c r="OON3" s="84"/>
      <c r="OOO3" s="84"/>
      <c r="OOP3" s="84"/>
      <c r="OOQ3" s="84"/>
      <c r="OOR3" s="84"/>
      <c r="OOS3" s="84"/>
      <c r="OOT3" s="84"/>
      <c r="OOU3" s="84"/>
      <c r="OOV3" s="84"/>
      <c r="OOW3" s="84"/>
      <c r="OOX3" s="84"/>
      <c r="OOY3" s="84"/>
      <c r="OOZ3" s="84"/>
      <c r="OPA3" s="84"/>
      <c r="OPB3" s="84"/>
      <c r="OPC3" s="84"/>
      <c r="OPD3" s="84"/>
      <c r="OPE3" s="84"/>
      <c r="OPF3" s="84"/>
      <c r="OPG3" s="84"/>
      <c r="OPH3" s="84"/>
      <c r="OPI3" s="84"/>
      <c r="OPJ3" s="84"/>
      <c r="OPK3" s="84"/>
      <c r="OPL3" s="84"/>
      <c r="OPM3" s="84"/>
      <c r="OPN3" s="84"/>
      <c r="OPO3" s="84"/>
      <c r="OPP3" s="84"/>
      <c r="OPQ3" s="84"/>
      <c r="OPR3" s="84"/>
      <c r="OPS3" s="84"/>
      <c r="OPT3" s="84"/>
      <c r="OPU3" s="84"/>
      <c r="OPV3" s="84"/>
      <c r="OPW3" s="84"/>
      <c r="OPX3" s="84"/>
      <c r="OPY3" s="84"/>
      <c r="OPZ3" s="84"/>
      <c r="OQA3" s="84"/>
      <c r="OQB3" s="84"/>
      <c r="OQC3" s="84"/>
      <c r="OQD3" s="84"/>
      <c r="OQE3" s="84"/>
      <c r="OQF3" s="84"/>
      <c r="OQG3" s="84"/>
      <c r="OQH3" s="84"/>
      <c r="OQI3" s="84"/>
      <c r="OQJ3" s="84"/>
      <c r="OQK3" s="84"/>
      <c r="OQL3" s="84"/>
      <c r="OQM3" s="84"/>
      <c r="OQN3" s="84"/>
      <c r="OQO3" s="84"/>
      <c r="OQP3" s="84"/>
      <c r="OQQ3" s="84"/>
      <c r="OQR3" s="84"/>
      <c r="OQS3" s="84"/>
      <c r="OQT3" s="84"/>
      <c r="OQU3" s="84"/>
      <c r="OQV3" s="84"/>
      <c r="OQW3" s="84"/>
      <c r="OQX3" s="84"/>
      <c r="OQY3" s="84"/>
      <c r="OQZ3" s="84"/>
      <c r="ORA3" s="84"/>
      <c r="ORB3" s="84"/>
      <c r="ORC3" s="84"/>
      <c r="ORD3" s="84"/>
      <c r="ORE3" s="84"/>
      <c r="ORF3" s="84"/>
      <c r="ORG3" s="84"/>
      <c r="ORH3" s="84"/>
      <c r="ORI3" s="84"/>
      <c r="ORJ3" s="84"/>
      <c r="ORK3" s="84"/>
      <c r="ORL3" s="84"/>
      <c r="ORM3" s="84"/>
      <c r="ORN3" s="84"/>
      <c r="ORO3" s="84"/>
      <c r="ORP3" s="84"/>
      <c r="ORQ3" s="84"/>
      <c r="ORR3" s="84"/>
      <c r="ORS3" s="84"/>
      <c r="ORT3" s="84"/>
      <c r="ORU3" s="84"/>
      <c r="ORV3" s="84"/>
      <c r="ORW3" s="84"/>
      <c r="ORX3" s="84"/>
      <c r="ORY3" s="84"/>
      <c r="ORZ3" s="84"/>
      <c r="OSA3" s="84"/>
      <c r="OSB3" s="84"/>
      <c r="OSC3" s="84"/>
      <c r="OSD3" s="84"/>
      <c r="OSE3" s="84"/>
      <c r="OSF3" s="84"/>
      <c r="OSG3" s="84"/>
      <c r="OSH3" s="84"/>
      <c r="OSI3" s="84"/>
      <c r="OSJ3" s="84"/>
      <c r="OSK3" s="84"/>
      <c r="OSL3" s="84"/>
      <c r="OSM3" s="84"/>
      <c r="OSN3" s="84"/>
      <c r="OSO3" s="84"/>
      <c r="OSP3" s="84"/>
      <c r="OSQ3" s="84"/>
      <c r="OSR3" s="84"/>
      <c r="OSS3" s="84"/>
      <c r="OST3" s="84"/>
      <c r="OSU3" s="84"/>
      <c r="OSV3" s="84"/>
      <c r="OSW3" s="84"/>
      <c r="OSX3" s="84"/>
      <c r="OSY3" s="84"/>
      <c r="OSZ3" s="84"/>
      <c r="OTA3" s="84"/>
      <c r="OTB3" s="84"/>
      <c r="OTC3" s="84"/>
      <c r="OTD3" s="84"/>
      <c r="OTE3" s="84"/>
      <c r="OTF3" s="84"/>
      <c r="OTG3" s="84"/>
      <c r="OTH3" s="84"/>
      <c r="OTI3" s="84"/>
      <c r="OTJ3" s="84"/>
      <c r="OTK3" s="84"/>
      <c r="OTL3" s="84"/>
      <c r="OTM3" s="84"/>
      <c r="OTN3" s="84"/>
      <c r="OTO3" s="84"/>
      <c r="OTP3" s="84"/>
      <c r="OTQ3" s="84"/>
      <c r="OTR3" s="84"/>
      <c r="OTS3" s="84"/>
      <c r="OTT3" s="84"/>
      <c r="OTU3" s="84"/>
      <c r="OTV3" s="84"/>
      <c r="OTW3" s="84"/>
      <c r="OTX3" s="84"/>
      <c r="OTY3" s="84"/>
      <c r="OTZ3" s="84"/>
      <c r="OUA3" s="84"/>
      <c r="OUB3" s="84"/>
      <c r="OUC3" s="84"/>
      <c r="OUD3" s="84"/>
      <c r="OUE3" s="84"/>
      <c r="OUF3" s="84"/>
      <c r="OUG3" s="84"/>
      <c r="OUH3" s="84"/>
      <c r="OUI3" s="84"/>
      <c r="OUJ3" s="84"/>
      <c r="OUK3" s="84"/>
      <c r="OUL3" s="84"/>
      <c r="OUM3" s="84"/>
      <c r="OUN3" s="84"/>
      <c r="OUO3" s="84"/>
      <c r="OUP3" s="84"/>
      <c r="OUQ3" s="84"/>
      <c r="OUR3" s="84"/>
      <c r="OUS3" s="84"/>
      <c r="OUT3" s="84"/>
      <c r="OUU3" s="84"/>
      <c r="OUV3" s="84"/>
      <c r="OUW3" s="84"/>
      <c r="OUX3" s="84"/>
      <c r="OUY3" s="84"/>
      <c r="OUZ3" s="84"/>
      <c r="OVA3" s="84"/>
      <c r="OVB3" s="84"/>
      <c r="OVC3" s="84"/>
      <c r="OVD3" s="84"/>
      <c r="OVE3" s="84"/>
      <c r="OVF3" s="84"/>
      <c r="OVG3" s="84"/>
      <c r="OVH3" s="84"/>
      <c r="OVI3" s="84"/>
      <c r="OVJ3" s="84"/>
      <c r="OVK3" s="84"/>
      <c r="OVL3" s="84"/>
      <c r="OVM3" s="84"/>
      <c r="OVN3" s="84"/>
      <c r="OVO3" s="84"/>
      <c r="OVP3" s="84"/>
      <c r="OVQ3" s="84"/>
      <c r="OVR3" s="84"/>
      <c r="OVS3" s="84"/>
      <c r="OVT3" s="84"/>
      <c r="OVU3" s="84"/>
      <c r="OVV3" s="84"/>
      <c r="OVW3" s="84"/>
      <c r="OVX3" s="84"/>
      <c r="OVY3" s="84"/>
      <c r="OVZ3" s="84"/>
      <c r="OWA3" s="84"/>
      <c r="OWB3" s="84"/>
      <c r="OWC3" s="84"/>
      <c r="OWD3" s="84"/>
      <c r="OWE3" s="84"/>
      <c r="OWF3" s="84"/>
      <c r="OWG3" s="84"/>
      <c r="OWH3" s="84"/>
      <c r="OWI3" s="84"/>
      <c r="OWJ3" s="84"/>
      <c r="OWK3" s="84"/>
      <c r="OWL3" s="84"/>
      <c r="OWM3" s="84"/>
      <c r="OWN3" s="84"/>
      <c r="OWO3" s="84"/>
      <c r="OWP3" s="84"/>
      <c r="OWQ3" s="84"/>
      <c r="OWR3" s="84"/>
      <c r="OWS3" s="84"/>
      <c r="OWT3" s="84"/>
      <c r="OWU3" s="84"/>
      <c r="OWV3" s="84"/>
      <c r="OWW3" s="84"/>
      <c r="OWX3" s="84"/>
      <c r="OWY3" s="84"/>
      <c r="OWZ3" s="84"/>
      <c r="OXA3" s="84"/>
      <c r="OXB3" s="84"/>
      <c r="OXC3" s="84"/>
      <c r="OXD3" s="84"/>
      <c r="OXE3" s="84"/>
      <c r="OXF3" s="84"/>
      <c r="OXG3" s="84"/>
      <c r="OXH3" s="84"/>
      <c r="OXI3" s="84"/>
      <c r="OXJ3" s="84"/>
      <c r="OXK3" s="84"/>
      <c r="OXL3" s="84"/>
      <c r="OXM3" s="84"/>
      <c r="OXN3" s="84"/>
      <c r="OXO3" s="84"/>
      <c r="OXP3" s="84"/>
      <c r="OXQ3" s="84"/>
      <c r="OXR3" s="84"/>
      <c r="OXS3" s="84"/>
      <c r="OXT3" s="84"/>
      <c r="OXU3" s="84"/>
      <c r="OXV3" s="84"/>
      <c r="OXW3" s="84"/>
      <c r="OXX3" s="84"/>
      <c r="OXY3" s="84"/>
      <c r="OXZ3" s="84"/>
      <c r="OYA3" s="84"/>
      <c r="OYB3" s="84"/>
      <c r="OYC3" s="84"/>
      <c r="OYD3" s="84"/>
      <c r="OYE3" s="84"/>
      <c r="OYF3" s="84"/>
      <c r="OYG3" s="84"/>
      <c r="OYH3" s="84"/>
      <c r="OYI3" s="84"/>
      <c r="OYJ3" s="84"/>
      <c r="OYK3" s="84"/>
      <c r="OYL3" s="84"/>
      <c r="OYM3" s="84"/>
      <c r="OYN3" s="84"/>
      <c r="OYO3" s="84"/>
      <c r="OYP3" s="84"/>
      <c r="OYQ3" s="84"/>
      <c r="OYR3" s="84"/>
      <c r="OYS3" s="84"/>
      <c r="OYT3" s="84"/>
      <c r="OYU3" s="84"/>
      <c r="OYV3" s="84"/>
      <c r="OYW3" s="84"/>
      <c r="OYX3" s="84"/>
      <c r="OYY3" s="84"/>
      <c r="OYZ3" s="84"/>
      <c r="OZA3" s="84"/>
      <c r="OZB3" s="84"/>
      <c r="OZC3" s="84"/>
      <c r="OZD3" s="84"/>
      <c r="OZE3" s="84"/>
      <c r="OZF3" s="84"/>
      <c r="OZG3" s="84"/>
      <c r="OZH3" s="84"/>
      <c r="OZI3" s="84"/>
      <c r="OZJ3" s="84"/>
      <c r="OZK3" s="84"/>
      <c r="OZL3" s="84"/>
      <c r="OZM3" s="84"/>
      <c r="OZN3" s="84"/>
      <c r="OZO3" s="84"/>
      <c r="OZP3" s="84"/>
      <c r="OZQ3" s="84"/>
      <c r="OZR3" s="84"/>
      <c r="OZS3" s="84"/>
      <c r="OZT3" s="84"/>
      <c r="OZU3" s="84"/>
      <c r="OZV3" s="84"/>
      <c r="OZW3" s="84"/>
      <c r="OZX3" s="84"/>
      <c r="OZY3" s="84"/>
      <c r="OZZ3" s="84"/>
      <c r="PAA3" s="84"/>
      <c r="PAB3" s="84"/>
      <c r="PAC3" s="84"/>
      <c r="PAD3" s="84"/>
      <c r="PAE3" s="84"/>
      <c r="PAF3" s="84"/>
      <c r="PAG3" s="84"/>
      <c r="PAH3" s="84"/>
      <c r="PAI3" s="84"/>
      <c r="PAJ3" s="84"/>
      <c r="PAK3" s="84"/>
      <c r="PAL3" s="84"/>
      <c r="PAM3" s="84"/>
      <c r="PAN3" s="84"/>
      <c r="PAO3" s="84"/>
      <c r="PAP3" s="84"/>
      <c r="PAQ3" s="84"/>
      <c r="PAR3" s="84"/>
      <c r="PAS3" s="84"/>
      <c r="PAT3" s="84"/>
      <c r="PAU3" s="84"/>
      <c r="PAV3" s="84"/>
      <c r="PAW3" s="84"/>
      <c r="PAX3" s="84"/>
      <c r="PAY3" s="84"/>
      <c r="PAZ3" s="84"/>
      <c r="PBA3" s="84"/>
      <c r="PBB3" s="84"/>
      <c r="PBC3" s="84"/>
      <c r="PBD3" s="84"/>
      <c r="PBE3" s="84"/>
      <c r="PBF3" s="84"/>
      <c r="PBG3" s="84"/>
      <c r="PBH3" s="84"/>
      <c r="PBI3" s="84"/>
      <c r="PBJ3" s="84"/>
      <c r="PBK3" s="84"/>
      <c r="PBL3" s="84"/>
      <c r="PBM3" s="84"/>
      <c r="PBN3" s="84"/>
      <c r="PBO3" s="84"/>
      <c r="PBP3" s="84"/>
      <c r="PBQ3" s="84"/>
      <c r="PBR3" s="84"/>
      <c r="PBS3" s="84"/>
      <c r="PBT3" s="84"/>
      <c r="PBU3" s="84"/>
      <c r="PBV3" s="84"/>
      <c r="PBW3" s="84"/>
      <c r="PBX3" s="84"/>
      <c r="PBY3" s="84"/>
      <c r="PBZ3" s="84"/>
      <c r="PCA3" s="84"/>
      <c r="PCB3" s="84"/>
      <c r="PCC3" s="84"/>
      <c r="PCD3" s="84"/>
      <c r="PCE3" s="84"/>
      <c r="PCF3" s="84"/>
      <c r="PCG3" s="84"/>
      <c r="PCH3" s="84"/>
      <c r="PCI3" s="84"/>
      <c r="PCJ3" s="84"/>
      <c r="PCK3" s="84"/>
      <c r="PCL3" s="84"/>
      <c r="PCM3" s="84"/>
      <c r="PCN3" s="84"/>
      <c r="PCO3" s="84"/>
      <c r="PCP3" s="84"/>
      <c r="PCQ3" s="84"/>
      <c r="PCR3" s="84"/>
      <c r="PCS3" s="84"/>
      <c r="PCT3" s="84"/>
      <c r="PCU3" s="84"/>
      <c r="PCV3" s="84"/>
      <c r="PCW3" s="84"/>
      <c r="PCX3" s="84"/>
      <c r="PCY3" s="84"/>
      <c r="PCZ3" s="84"/>
      <c r="PDA3" s="84"/>
      <c r="PDB3" s="84"/>
      <c r="PDC3" s="84"/>
      <c r="PDD3" s="84"/>
      <c r="PDE3" s="84"/>
      <c r="PDF3" s="84"/>
      <c r="PDG3" s="84"/>
      <c r="PDH3" s="84"/>
      <c r="PDI3" s="84"/>
      <c r="PDJ3" s="84"/>
      <c r="PDK3" s="84"/>
      <c r="PDL3" s="84"/>
      <c r="PDM3" s="84"/>
      <c r="PDN3" s="84"/>
      <c r="PDO3" s="84"/>
      <c r="PDP3" s="84"/>
      <c r="PDQ3" s="84"/>
      <c r="PDR3" s="84"/>
      <c r="PDS3" s="84"/>
      <c r="PDT3" s="84"/>
      <c r="PDU3" s="84"/>
      <c r="PDV3" s="84"/>
      <c r="PDW3" s="84"/>
      <c r="PDX3" s="84"/>
      <c r="PDY3" s="84"/>
      <c r="PDZ3" s="84"/>
      <c r="PEA3" s="84"/>
      <c r="PEB3" s="84"/>
      <c r="PEC3" s="84"/>
      <c r="PED3" s="84"/>
      <c r="PEE3" s="84"/>
      <c r="PEF3" s="84"/>
      <c r="PEG3" s="84"/>
      <c r="PEH3" s="84"/>
      <c r="PEI3" s="84"/>
      <c r="PEJ3" s="84"/>
      <c r="PEK3" s="84"/>
      <c r="PEL3" s="84"/>
      <c r="PEM3" s="84"/>
      <c r="PEN3" s="84"/>
      <c r="PEO3" s="84"/>
      <c r="PEP3" s="84"/>
      <c r="PEQ3" s="84"/>
      <c r="PER3" s="84"/>
      <c r="PES3" s="84"/>
      <c r="PET3" s="84"/>
      <c r="PEU3" s="84"/>
      <c r="PEV3" s="84"/>
      <c r="PEW3" s="84"/>
      <c r="PEX3" s="84"/>
      <c r="PEY3" s="84"/>
      <c r="PEZ3" s="84"/>
      <c r="PFA3" s="84"/>
      <c r="PFB3" s="84"/>
      <c r="PFC3" s="84"/>
      <c r="PFD3" s="84"/>
      <c r="PFE3" s="84"/>
      <c r="PFF3" s="84"/>
      <c r="PFG3" s="84"/>
      <c r="PFH3" s="84"/>
      <c r="PFI3" s="84"/>
      <c r="PFJ3" s="84"/>
      <c r="PFK3" s="84"/>
      <c r="PFL3" s="84"/>
      <c r="PFM3" s="84"/>
      <c r="PFN3" s="84"/>
      <c r="PFO3" s="84"/>
      <c r="PFP3" s="84"/>
      <c r="PFQ3" s="84"/>
      <c r="PFR3" s="84"/>
      <c r="PFS3" s="84"/>
      <c r="PFT3" s="84"/>
      <c r="PFU3" s="84"/>
      <c r="PFV3" s="84"/>
      <c r="PFW3" s="84"/>
      <c r="PFX3" s="84"/>
      <c r="PFY3" s="84"/>
      <c r="PFZ3" s="84"/>
      <c r="PGA3" s="84"/>
      <c r="PGB3" s="84"/>
      <c r="PGC3" s="84"/>
      <c r="PGD3" s="84"/>
      <c r="PGE3" s="84"/>
      <c r="PGF3" s="84"/>
      <c r="PGG3" s="84"/>
      <c r="PGH3" s="84"/>
      <c r="PGI3" s="84"/>
      <c r="PGJ3" s="84"/>
      <c r="PGK3" s="84"/>
      <c r="PGL3" s="84"/>
      <c r="PGM3" s="84"/>
      <c r="PGN3" s="84"/>
      <c r="PGO3" s="84"/>
      <c r="PGP3" s="84"/>
      <c r="PGQ3" s="84"/>
      <c r="PGR3" s="84"/>
      <c r="PGS3" s="84"/>
      <c r="PGT3" s="84"/>
      <c r="PGU3" s="84"/>
      <c r="PGV3" s="84"/>
      <c r="PGW3" s="84"/>
      <c r="PGX3" s="84"/>
      <c r="PGY3" s="84"/>
      <c r="PGZ3" s="84"/>
      <c r="PHA3" s="84"/>
      <c r="PHB3" s="84"/>
      <c r="PHC3" s="84"/>
      <c r="PHD3" s="84"/>
      <c r="PHE3" s="84"/>
      <c r="PHF3" s="84"/>
      <c r="PHG3" s="84"/>
      <c r="PHH3" s="84"/>
      <c r="PHI3" s="84"/>
      <c r="PHJ3" s="84"/>
      <c r="PHK3" s="84"/>
      <c r="PHL3" s="84"/>
      <c r="PHM3" s="84"/>
      <c r="PHN3" s="84"/>
      <c r="PHO3" s="84"/>
      <c r="PHP3" s="84"/>
      <c r="PHQ3" s="84"/>
      <c r="PHR3" s="84"/>
      <c r="PHS3" s="84"/>
      <c r="PHT3" s="84"/>
      <c r="PHU3" s="84"/>
      <c r="PHV3" s="84"/>
      <c r="PHW3" s="84"/>
      <c r="PHX3" s="84"/>
      <c r="PHY3" s="84"/>
      <c r="PHZ3" s="84"/>
      <c r="PIA3" s="84"/>
      <c r="PIB3" s="84"/>
      <c r="PIC3" s="84"/>
      <c r="PID3" s="84"/>
      <c r="PIE3" s="84"/>
      <c r="PIF3" s="84"/>
      <c r="PIG3" s="84"/>
      <c r="PIH3" s="84"/>
      <c r="PII3" s="84"/>
      <c r="PIJ3" s="84"/>
      <c r="PIK3" s="84"/>
      <c r="PIL3" s="84"/>
      <c r="PIM3" s="84"/>
      <c r="PIN3" s="84"/>
      <c r="PIO3" s="84"/>
      <c r="PIP3" s="84"/>
      <c r="PIQ3" s="84"/>
      <c r="PIR3" s="84"/>
      <c r="PIS3" s="84"/>
      <c r="PIT3" s="84"/>
      <c r="PIU3" s="84"/>
      <c r="PIV3" s="84"/>
      <c r="PIW3" s="84"/>
      <c r="PIX3" s="84"/>
      <c r="PIY3" s="84"/>
      <c r="PIZ3" s="84"/>
      <c r="PJA3" s="84"/>
      <c r="PJB3" s="84"/>
      <c r="PJC3" s="84"/>
      <c r="PJD3" s="84"/>
      <c r="PJE3" s="84"/>
      <c r="PJF3" s="84"/>
      <c r="PJG3" s="84"/>
      <c r="PJH3" s="84"/>
      <c r="PJI3" s="84"/>
      <c r="PJJ3" s="84"/>
      <c r="PJK3" s="84"/>
      <c r="PJL3" s="84"/>
      <c r="PJM3" s="84"/>
      <c r="PJN3" s="84"/>
      <c r="PJO3" s="84"/>
      <c r="PJP3" s="84"/>
      <c r="PJQ3" s="84"/>
      <c r="PJR3" s="84"/>
      <c r="PJS3" s="84"/>
      <c r="PJT3" s="84"/>
      <c r="PJU3" s="84"/>
      <c r="PJV3" s="84"/>
      <c r="PJW3" s="84"/>
      <c r="PJX3" s="84"/>
      <c r="PJY3" s="84"/>
      <c r="PJZ3" s="84"/>
      <c r="PKA3" s="84"/>
      <c r="PKB3" s="84"/>
      <c r="PKC3" s="84"/>
      <c r="PKD3" s="84"/>
      <c r="PKE3" s="84"/>
      <c r="PKF3" s="84"/>
      <c r="PKG3" s="84"/>
      <c r="PKH3" s="84"/>
      <c r="PKI3" s="84"/>
      <c r="PKJ3" s="84"/>
      <c r="PKK3" s="84"/>
      <c r="PKL3" s="84"/>
      <c r="PKM3" s="84"/>
      <c r="PKN3" s="84"/>
      <c r="PKO3" s="84"/>
      <c r="PKP3" s="84"/>
      <c r="PKQ3" s="84"/>
      <c r="PKR3" s="84"/>
      <c r="PKS3" s="84"/>
      <c r="PKT3" s="84"/>
      <c r="PKU3" s="84"/>
      <c r="PKV3" s="84"/>
      <c r="PKW3" s="84"/>
      <c r="PKX3" s="84"/>
      <c r="PKY3" s="84"/>
      <c r="PKZ3" s="84"/>
      <c r="PLA3" s="84"/>
      <c r="PLB3" s="84"/>
      <c r="PLC3" s="84"/>
      <c r="PLD3" s="84"/>
      <c r="PLE3" s="84"/>
      <c r="PLF3" s="84"/>
      <c r="PLG3" s="84"/>
      <c r="PLH3" s="84"/>
      <c r="PLI3" s="84"/>
      <c r="PLJ3" s="84"/>
      <c r="PLK3" s="84"/>
      <c r="PLL3" s="84"/>
      <c r="PLM3" s="84"/>
      <c r="PLN3" s="84"/>
      <c r="PLO3" s="84"/>
      <c r="PLP3" s="84"/>
      <c r="PLQ3" s="84"/>
      <c r="PLR3" s="84"/>
      <c r="PLS3" s="84"/>
      <c r="PLT3" s="84"/>
      <c r="PLU3" s="84"/>
      <c r="PLV3" s="84"/>
      <c r="PLW3" s="84"/>
      <c r="PLX3" s="84"/>
      <c r="PLY3" s="84"/>
      <c r="PLZ3" s="84"/>
      <c r="PMA3" s="84"/>
      <c r="PMB3" s="84"/>
      <c r="PMC3" s="84"/>
      <c r="PMD3" s="84"/>
      <c r="PME3" s="84"/>
      <c r="PMF3" s="84"/>
      <c r="PMG3" s="84"/>
      <c r="PMH3" s="84"/>
      <c r="PMI3" s="84"/>
      <c r="PMJ3" s="84"/>
      <c r="PMK3" s="84"/>
      <c r="PML3" s="84"/>
      <c r="PMM3" s="84"/>
      <c r="PMN3" s="84"/>
      <c r="PMO3" s="84"/>
      <c r="PMP3" s="84"/>
      <c r="PMQ3" s="84"/>
      <c r="PMR3" s="84"/>
      <c r="PMS3" s="84"/>
      <c r="PMT3" s="84"/>
      <c r="PMU3" s="84"/>
      <c r="PMV3" s="84"/>
      <c r="PMW3" s="84"/>
      <c r="PMX3" s="84"/>
      <c r="PMY3" s="84"/>
      <c r="PMZ3" s="84"/>
      <c r="PNA3" s="84"/>
      <c r="PNB3" s="84"/>
      <c r="PNC3" s="84"/>
      <c r="PND3" s="84"/>
      <c r="PNE3" s="84"/>
      <c r="PNF3" s="84"/>
      <c r="PNG3" s="84"/>
      <c r="PNH3" s="84"/>
      <c r="PNI3" s="84"/>
      <c r="PNJ3" s="84"/>
      <c r="PNK3" s="84"/>
      <c r="PNL3" s="84"/>
      <c r="PNM3" s="84"/>
      <c r="PNN3" s="84"/>
      <c r="PNO3" s="84"/>
      <c r="PNP3" s="84"/>
      <c r="PNQ3" s="84"/>
      <c r="PNR3" s="84"/>
      <c r="PNS3" s="84"/>
      <c r="PNT3" s="84"/>
      <c r="PNU3" s="84"/>
      <c r="PNV3" s="84"/>
      <c r="PNW3" s="84"/>
      <c r="PNX3" s="84"/>
      <c r="PNY3" s="84"/>
      <c r="PNZ3" s="84"/>
      <c r="POA3" s="84"/>
      <c r="POB3" s="84"/>
      <c r="POC3" s="84"/>
      <c r="POD3" s="84"/>
      <c r="POE3" s="84"/>
      <c r="POF3" s="84"/>
      <c r="POG3" s="84"/>
      <c r="POH3" s="84"/>
      <c r="POI3" s="84"/>
      <c r="POJ3" s="84"/>
      <c r="POK3" s="84"/>
      <c r="POL3" s="84"/>
      <c r="POM3" s="84"/>
      <c r="PON3" s="84"/>
      <c r="POO3" s="84"/>
      <c r="POP3" s="84"/>
      <c r="POQ3" s="84"/>
      <c r="POR3" s="84"/>
      <c r="POS3" s="84"/>
      <c r="POT3" s="84"/>
      <c r="POU3" s="84"/>
      <c r="POV3" s="84"/>
      <c r="POW3" s="84"/>
      <c r="POX3" s="84"/>
      <c r="POY3" s="84"/>
      <c r="POZ3" s="84"/>
      <c r="PPA3" s="84"/>
      <c r="PPB3" s="84"/>
      <c r="PPC3" s="84"/>
      <c r="PPD3" s="84"/>
      <c r="PPE3" s="84"/>
      <c r="PPF3" s="84"/>
      <c r="PPG3" s="84"/>
      <c r="PPH3" s="84"/>
      <c r="PPI3" s="84"/>
      <c r="PPJ3" s="84"/>
      <c r="PPK3" s="84"/>
      <c r="PPL3" s="84"/>
      <c r="PPM3" s="84"/>
      <c r="PPN3" s="84"/>
      <c r="PPO3" s="84"/>
      <c r="PPP3" s="84"/>
      <c r="PPQ3" s="84"/>
      <c r="PPR3" s="84"/>
      <c r="PPS3" s="84"/>
      <c r="PPT3" s="84"/>
      <c r="PPU3" s="84"/>
      <c r="PPV3" s="84"/>
      <c r="PPW3" s="84"/>
      <c r="PPX3" s="84"/>
      <c r="PPY3" s="84"/>
      <c r="PPZ3" s="84"/>
      <c r="PQA3" s="84"/>
      <c r="PQB3" s="84"/>
      <c r="PQC3" s="84"/>
      <c r="PQD3" s="84"/>
      <c r="PQE3" s="84"/>
      <c r="PQF3" s="84"/>
      <c r="PQG3" s="84"/>
      <c r="PQH3" s="84"/>
      <c r="PQI3" s="84"/>
      <c r="PQJ3" s="84"/>
      <c r="PQK3" s="84"/>
      <c r="PQL3" s="84"/>
      <c r="PQM3" s="84"/>
      <c r="PQN3" s="84"/>
      <c r="PQO3" s="84"/>
      <c r="PQP3" s="84"/>
      <c r="PQQ3" s="84"/>
      <c r="PQR3" s="84"/>
      <c r="PQS3" s="84"/>
      <c r="PQT3" s="84"/>
      <c r="PQU3" s="84"/>
      <c r="PQV3" s="84"/>
      <c r="PQW3" s="84"/>
      <c r="PQX3" s="84"/>
      <c r="PQY3" s="84"/>
      <c r="PQZ3" s="84"/>
      <c r="PRA3" s="84"/>
      <c r="PRB3" s="84"/>
      <c r="PRC3" s="84"/>
      <c r="PRD3" s="84"/>
      <c r="PRE3" s="84"/>
      <c r="PRF3" s="84"/>
      <c r="PRG3" s="84"/>
      <c r="PRH3" s="84"/>
      <c r="PRI3" s="84"/>
      <c r="PRJ3" s="84"/>
      <c r="PRK3" s="84"/>
      <c r="PRL3" s="84"/>
      <c r="PRM3" s="84"/>
      <c r="PRN3" s="84"/>
      <c r="PRO3" s="84"/>
      <c r="PRP3" s="84"/>
      <c r="PRQ3" s="84"/>
      <c r="PRR3" s="84"/>
      <c r="PRS3" s="84"/>
      <c r="PRT3" s="84"/>
      <c r="PRU3" s="84"/>
      <c r="PRV3" s="84"/>
      <c r="PRW3" s="84"/>
      <c r="PRX3" s="84"/>
      <c r="PRY3" s="84"/>
      <c r="PRZ3" s="84"/>
      <c r="PSA3" s="84"/>
      <c r="PSB3" s="84"/>
      <c r="PSC3" s="84"/>
      <c r="PSD3" s="84"/>
      <c r="PSE3" s="84"/>
      <c r="PSF3" s="84"/>
      <c r="PSG3" s="84"/>
      <c r="PSH3" s="84"/>
      <c r="PSI3" s="84"/>
      <c r="PSJ3" s="84"/>
      <c r="PSK3" s="84"/>
      <c r="PSL3" s="84"/>
      <c r="PSM3" s="84"/>
      <c r="PSN3" s="84"/>
      <c r="PSO3" s="84"/>
      <c r="PSP3" s="84"/>
      <c r="PSQ3" s="84"/>
      <c r="PSR3" s="84"/>
      <c r="PSS3" s="84"/>
      <c r="PST3" s="84"/>
      <c r="PSU3" s="84"/>
      <c r="PSV3" s="84"/>
      <c r="PSW3" s="84"/>
      <c r="PSX3" s="84"/>
      <c r="PSY3" s="84"/>
      <c r="PSZ3" s="84"/>
      <c r="PTA3" s="84"/>
      <c r="PTB3" s="84"/>
      <c r="PTC3" s="84"/>
      <c r="PTD3" s="84"/>
      <c r="PTE3" s="84"/>
      <c r="PTF3" s="84"/>
      <c r="PTG3" s="84"/>
      <c r="PTH3" s="84"/>
      <c r="PTI3" s="84"/>
      <c r="PTJ3" s="84"/>
      <c r="PTK3" s="84"/>
      <c r="PTL3" s="84"/>
      <c r="PTM3" s="84"/>
      <c r="PTN3" s="84"/>
      <c r="PTO3" s="84"/>
      <c r="PTP3" s="84"/>
      <c r="PTQ3" s="84"/>
      <c r="PTR3" s="84"/>
      <c r="PTS3" s="84"/>
      <c r="PTT3" s="84"/>
      <c r="PTU3" s="84"/>
      <c r="PTV3" s="84"/>
      <c r="PTW3" s="84"/>
      <c r="PTX3" s="84"/>
      <c r="PTY3" s="84"/>
      <c r="PTZ3" s="84"/>
      <c r="PUA3" s="84"/>
      <c r="PUB3" s="84"/>
      <c r="PUC3" s="84"/>
      <c r="PUD3" s="84"/>
      <c r="PUE3" s="84"/>
      <c r="PUF3" s="84"/>
      <c r="PUG3" s="84"/>
      <c r="PUH3" s="84"/>
      <c r="PUI3" s="84"/>
      <c r="PUJ3" s="84"/>
      <c r="PUK3" s="84"/>
      <c r="PUL3" s="84"/>
      <c r="PUM3" s="84"/>
      <c r="PUN3" s="84"/>
      <c r="PUO3" s="84"/>
      <c r="PUP3" s="84"/>
      <c r="PUQ3" s="84"/>
      <c r="PUR3" s="84"/>
      <c r="PUS3" s="84"/>
      <c r="PUT3" s="84"/>
      <c r="PUU3" s="84"/>
      <c r="PUV3" s="84"/>
      <c r="PUW3" s="84"/>
      <c r="PUX3" s="84"/>
      <c r="PUY3" s="84"/>
      <c r="PUZ3" s="84"/>
      <c r="PVA3" s="84"/>
      <c r="PVB3" s="84"/>
      <c r="PVC3" s="84"/>
      <c r="PVD3" s="84"/>
      <c r="PVE3" s="84"/>
      <c r="PVF3" s="84"/>
      <c r="PVG3" s="84"/>
      <c r="PVH3" s="84"/>
      <c r="PVI3" s="84"/>
      <c r="PVJ3" s="84"/>
      <c r="PVK3" s="84"/>
      <c r="PVL3" s="84"/>
      <c r="PVM3" s="84"/>
      <c r="PVN3" s="84"/>
      <c r="PVO3" s="84"/>
      <c r="PVP3" s="84"/>
      <c r="PVQ3" s="84"/>
      <c r="PVR3" s="84"/>
      <c r="PVS3" s="84"/>
      <c r="PVT3" s="84"/>
      <c r="PVU3" s="84"/>
      <c r="PVV3" s="84"/>
      <c r="PVW3" s="84"/>
      <c r="PVX3" s="84"/>
      <c r="PVY3" s="84"/>
      <c r="PVZ3" s="84"/>
      <c r="PWA3" s="84"/>
      <c r="PWB3" s="84"/>
      <c r="PWC3" s="84"/>
      <c r="PWD3" s="84"/>
      <c r="PWE3" s="84"/>
      <c r="PWF3" s="84"/>
      <c r="PWG3" s="84"/>
      <c r="PWH3" s="84"/>
      <c r="PWI3" s="84"/>
      <c r="PWJ3" s="84"/>
      <c r="PWK3" s="84"/>
      <c r="PWL3" s="84"/>
      <c r="PWM3" s="84"/>
      <c r="PWN3" s="84"/>
      <c r="PWO3" s="84"/>
      <c r="PWP3" s="84"/>
      <c r="PWQ3" s="84"/>
      <c r="PWR3" s="84"/>
      <c r="PWS3" s="84"/>
      <c r="PWT3" s="84"/>
      <c r="PWU3" s="84"/>
      <c r="PWV3" s="84"/>
      <c r="PWW3" s="84"/>
      <c r="PWX3" s="84"/>
      <c r="PWY3" s="84"/>
      <c r="PWZ3" s="84"/>
      <c r="PXA3" s="84"/>
      <c r="PXB3" s="84"/>
      <c r="PXC3" s="84"/>
      <c r="PXD3" s="84"/>
      <c r="PXE3" s="84"/>
      <c r="PXF3" s="84"/>
      <c r="PXG3" s="84"/>
      <c r="PXH3" s="84"/>
      <c r="PXI3" s="84"/>
      <c r="PXJ3" s="84"/>
      <c r="PXK3" s="84"/>
      <c r="PXL3" s="84"/>
      <c r="PXM3" s="84"/>
      <c r="PXN3" s="84"/>
      <c r="PXO3" s="84"/>
      <c r="PXP3" s="84"/>
      <c r="PXQ3" s="84"/>
      <c r="PXR3" s="84"/>
      <c r="PXS3" s="84"/>
      <c r="PXT3" s="84"/>
      <c r="PXU3" s="84"/>
      <c r="PXV3" s="84"/>
      <c r="PXW3" s="84"/>
      <c r="PXX3" s="84"/>
      <c r="PXY3" s="84"/>
      <c r="PXZ3" s="84"/>
      <c r="PYA3" s="84"/>
      <c r="PYB3" s="84"/>
      <c r="PYC3" s="84"/>
      <c r="PYD3" s="84"/>
      <c r="PYE3" s="84"/>
      <c r="PYF3" s="84"/>
      <c r="PYG3" s="84"/>
      <c r="PYH3" s="84"/>
      <c r="PYI3" s="84"/>
      <c r="PYJ3" s="84"/>
      <c r="PYK3" s="84"/>
      <c r="PYL3" s="84"/>
      <c r="PYM3" s="84"/>
      <c r="PYN3" s="84"/>
      <c r="PYO3" s="84"/>
      <c r="PYP3" s="84"/>
      <c r="PYQ3" s="84"/>
      <c r="PYR3" s="84"/>
      <c r="PYS3" s="84"/>
      <c r="PYT3" s="84"/>
      <c r="PYU3" s="84"/>
      <c r="PYV3" s="84"/>
      <c r="PYW3" s="84"/>
      <c r="PYX3" s="84"/>
      <c r="PYY3" s="84"/>
      <c r="PYZ3" s="84"/>
      <c r="PZA3" s="84"/>
      <c r="PZB3" s="84"/>
      <c r="PZC3" s="84"/>
      <c r="PZD3" s="84"/>
      <c r="PZE3" s="84"/>
      <c r="PZF3" s="84"/>
      <c r="PZG3" s="84"/>
      <c r="PZH3" s="84"/>
      <c r="PZI3" s="84"/>
      <c r="PZJ3" s="84"/>
      <c r="PZK3" s="84"/>
      <c r="PZL3" s="84"/>
      <c r="PZM3" s="84"/>
      <c r="PZN3" s="84"/>
      <c r="PZO3" s="84"/>
      <c r="PZP3" s="84"/>
      <c r="PZQ3" s="84"/>
      <c r="PZR3" s="84"/>
      <c r="PZS3" s="84"/>
      <c r="PZT3" s="84"/>
      <c r="PZU3" s="84"/>
      <c r="PZV3" s="84"/>
      <c r="PZW3" s="84"/>
      <c r="PZX3" s="84"/>
      <c r="PZY3" s="84"/>
      <c r="PZZ3" s="84"/>
      <c r="QAA3" s="84"/>
      <c r="QAB3" s="84"/>
      <c r="QAC3" s="84"/>
      <c r="QAD3" s="84"/>
      <c r="QAE3" s="84"/>
      <c r="QAF3" s="84"/>
      <c r="QAG3" s="84"/>
      <c r="QAH3" s="84"/>
      <c r="QAI3" s="84"/>
      <c r="QAJ3" s="84"/>
      <c r="QAK3" s="84"/>
      <c r="QAL3" s="84"/>
      <c r="QAM3" s="84"/>
      <c r="QAN3" s="84"/>
      <c r="QAO3" s="84"/>
      <c r="QAP3" s="84"/>
      <c r="QAQ3" s="84"/>
      <c r="QAR3" s="84"/>
      <c r="QAS3" s="84"/>
      <c r="QAT3" s="84"/>
      <c r="QAU3" s="84"/>
      <c r="QAV3" s="84"/>
      <c r="QAW3" s="84"/>
      <c r="QAX3" s="84"/>
      <c r="QAY3" s="84"/>
      <c r="QAZ3" s="84"/>
      <c r="QBA3" s="84"/>
      <c r="QBB3" s="84"/>
      <c r="QBC3" s="84"/>
      <c r="QBD3" s="84"/>
      <c r="QBE3" s="84"/>
      <c r="QBF3" s="84"/>
      <c r="QBG3" s="84"/>
      <c r="QBH3" s="84"/>
      <c r="QBI3" s="84"/>
      <c r="QBJ3" s="84"/>
      <c r="QBK3" s="84"/>
      <c r="QBL3" s="84"/>
      <c r="QBM3" s="84"/>
      <c r="QBN3" s="84"/>
      <c r="QBO3" s="84"/>
      <c r="QBP3" s="84"/>
      <c r="QBQ3" s="84"/>
      <c r="QBR3" s="84"/>
      <c r="QBS3" s="84"/>
      <c r="QBT3" s="84"/>
      <c r="QBU3" s="84"/>
      <c r="QBV3" s="84"/>
      <c r="QBW3" s="84"/>
      <c r="QBX3" s="84"/>
      <c r="QBY3" s="84"/>
      <c r="QBZ3" s="84"/>
      <c r="QCA3" s="84"/>
      <c r="QCB3" s="84"/>
      <c r="QCC3" s="84"/>
      <c r="QCD3" s="84"/>
      <c r="QCE3" s="84"/>
      <c r="QCF3" s="84"/>
      <c r="QCG3" s="84"/>
      <c r="QCH3" s="84"/>
      <c r="QCI3" s="84"/>
      <c r="QCJ3" s="84"/>
      <c r="QCK3" s="84"/>
      <c r="QCL3" s="84"/>
      <c r="QCM3" s="84"/>
      <c r="QCN3" s="84"/>
      <c r="QCO3" s="84"/>
      <c r="QCP3" s="84"/>
      <c r="QCQ3" s="84"/>
      <c r="QCR3" s="84"/>
      <c r="QCS3" s="84"/>
      <c r="QCT3" s="84"/>
      <c r="QCU3" s="84"/>
      <c r="QCV3" s="84"/>
      <c r="QCW3" s="84"/>
      <c r="QCX3" s="84"/>
      <c r="QCY3" s="84"/>
      <c r="QCZ3" s="84"/>
      <c r="QDA3" s="84"/>
      <c r="QDB3" s="84"/>
      <c r="QDC3" s="84"/>
      <c r="QDD3" s="84"/>
      <c r="QDE3" s="84"/>
      <c r="QDF3" s="84"/>
      <c r="QDG3" s="84"/>
      <c r="QDH3" s="84"/>
      <c r="QDI3" s="84"/>
      <c r="QDJ3" s="84"/>
      <c r="QDK3" s="84"/>
      <c r="QDL3" s="84"/>
      <c r="QDM3" s="84"/>
      <c r="QDN3" s="84"/>
      <c r="QDO3" s="84"/>
      <c r="QDP3" s="84"/>
      <c r="QDQ3" s="84"/>
      <c r="QDR3" s="84"/>
      <c r="QDS3" s="84"/>
      <c r="QDT3" s="84"/>
      <c r="QDU3" s="84"/>
      <c r="QDV3" s="84"/>
      <c r="QDW3" s="84"/>
      <c r="QDX3" s="84"/>
      <c r="QDY3" s="84"/>
      <c r="QDZ3" s="84"/>
      <c r="QEA3" s="84"/>
      <c r="QEB3" s="84"/>
      <c r="QEC3" s="84"/>
      <c r="QED3" s="84"/>
      <c r="QEE3" s="84"/>
      <c r="QEF3" s="84"/>
      <c r="QEG3" s="84"/>
      <c r="QEH3" s="84"/>
      <c r="QEI3" s="84"/>
      <c r="QEJ3" s="84"/>
      <c r="QEK3" s="84"/>
      <c r="QEL3" s="84"/>
      <c r="QEM3" s="84"/>
      <c r="QEN3" s="84"/>
      <c r="QEO3" s="84"/>
      <c r="QEP3" s="84"/>
      <c r="QEQ3" s="84"/>
      <c r="QER3" s="84"/>
      <c r="QES3" s="84"/>
      <c r="QET3" s="84"/>
      <c r="QEU3" s="84"/>
      <c r="QEV3" s="84"/>
      <c r="QEW3" s="84"/>
      <c r="QEX3" s="84"/>
      <c r="QEY3" s="84"/>
      <c r="QEZ3" s="84"/>
      <c r="QFA3" s="84"/>
      <c r="QFB3" s="84"/>
      <c r="QFC3" s="84"/>
      <c r="QFD3" s="84"/>
      <c r="QFE3" s="84"/>
      <c r="QFF3" s="84"/>
      <c r="QFG3" s="84"/>
      <c r="QFH3" s="84"/>
      <c r="QFI3" s="84"/>
      <c r="QFJ3" s="84"/>
      <c r="QFK3" s="84"/>
      <c r="QFL3" s="84"/>
      <c r="QFM3" s="84"/>
      <c r="QFN3" s="84"/>
      <c r="QFO3" s="84"/>
      <c r="QFP3" s="84"/>
      <c r="QFQ3" s="84"/>
      <c r="QFR3" s="84"/>
      <c r="QFS3" s="84"/>
      <c r="QFT3" s="84"/>
      <c r="QFU3" s="84"/>
      <c r="QFV3" s="84"/>
      <c r="QFW3" s="84"/>
      <c r="QFX3" s="84"/>
      <c r="QFY3" s="84"/>
      <c r="QFZ3" s="84"/>
      <c r="QGA3" s="84"/>
      <c r="QGB3" s="84"/>
      <c r="QGC3" s="84"/>
      <c r="QGD3" s="84"/>
      <c r="QGE3" s="84"/>
      <c r="QGF3" s="84"/>
      <c r="QGG3" s="84"/>
      <c r="QGH3" s="84"/>
      <c r="QGI3" s="84"/>
      <c r="QGJ3" s="84"/>
      <c r="QGK3" s="84"/>
      <c r="QGL3" s="84"/>
      <c r="QGM3" s="84"/>
      <c r="QGN3" s="84"/>
      <c r="QGO3" s="84"/>
      <c r="QGP3" s="84"/>
      <c r="QGQ3" s="84"/>
      <c r="QGR3" s="84"/>
      <c r="QGS3" s="84"/>
      <c r="QGT3" s="84"/>
      <c r="QGU3" s="84"/>
      <c r="QGV3" s="84"/>
      <c r="QGW3" s="84"/>
      <c r="QGX3" s="84"/>
      <c r="QGY3" s="84"/>
      <c r="QGZ3" s="84"/>
      <c r="QHA3" s="84"/>
      <c r="QHB3" s="84"/>
      <c r="QHC3" s="84"/>
      <c r="QHD3" s="84"/>
      <c r="QHE3" s="84"/>
      <c r="QHF3" s="84"/>
      <c r="QHG3" s="84"/>
      <c r="QHH3" s="84"/>
      <c r="QHI3" s="84"/>
      <c r="QHJ3" s="84"/>
      <c r="QHK3" s="84"/>
      <c r="QHL3" s="84"/>
      <c r="QHM3" s="84"/>
      <c r="QHN3" s="84"/>
      <c r="QHO3" s="84"/>
      <c r="QHP3" s="84"/>
      <c r="QHQ3" s="84"/>
      <c r="QHR3" s="84"/>
      <c r="QHS3" s="84"/>
      <c r="QHT3" s="84"/>
      <c r="QHU3" s="84"/>
      <c r="QHV3" s="84"/>
      <c r="QHW3" s="84"/>
      <c r="QHX3" s="84"/>
      <c r="QHY3" s="84"/>
      <c r="QHZ3" s="84"/>
      <c r="QIA3" s="84"/>
      <c r="QIB3" s="84"/>
      <c r="QIC3" s="84"/>
      <c r="QID3" s="84"/>
      <c r="QIE3" s="84"/>
      <c r="QIF3" s="84"/>
      <c r="QIG3" s="84"/>
      <c r="QIH3" s="84"/>
      <c r="QII3" s="84"/>
      <c r="QIJ3" s="84"/>
      <c r="QIK3" s="84"/>
      <c r="QIL3" s="84"/>
      <c r="QIM3" s="84"/>
      <c r="QIN3" s="84"/>
      <c r="QIO3" s="84"/>
      <c r="QIP3" s="84"/>
      <c r="QIQ3" s="84"/>
      <c r="QIR3" s="84"/>
      <c r="QIS3" s="84"/>
      <c r="QIT3" s="84"/>
      <c r="QIU3" s="84"/>
      <c r="QIV3" s="84"/>
      <c r="QIW3" s="84"/>
      <c r="QIX3" s="84"/>
      <c r="QIY3" s="84"/>
      <c r="QIZ3" s="84"/>
      <c r="QJA3" s="84"/>
      <c r="QJB3" s="84"/>
      <c r="QJC3" s="84"/>
      <c r="QJD3" s="84"/>
      <c r="QJE3" s="84"/>
      <c r="QJF3" s="84"/>
      <c r="QJG3" s="84"/>
      <c r="QJH3" s="84"/>
      <c r="QJI3" s="84"/>
      <c r="QJJ3" s="84"/>
      <c r="QJK3" s="84"/>
      <c r="QJL3" s="84"/>
      <c r="QJM3" s="84"/>
      <c r="QJN3" s="84"/>
      <c r="QJO3" s="84"/>
      <c r="QJP3" s="84"/>
      <c r="QJQ3" s="84"/>
      <c r="QJR3" s="84"/>
      <c r="QJS3" s="84"/>
      <c r="QJT3" s="84"/>
      <c r="QJU3" s="84"/>
      <c r="QJV3" s="84"/>
      <c r="QJW3" s="84"/>
      <c r="QJX3" s="84"/>
      <c r="QJY3" s="84"/>
      <c r="QJZ3" s="84"/>
      <c r="QKA3" s="84"/>
      <c r="QKB3" s="84"/>
      <c r="QKC3" s="84"/>
      <c r="QKD3" s="84"/>
      <c r="QKE3" s="84"/>
      <c r="QKF3" s="84"/>
      <c r="QKG3" s="84"/>
      <c r="QKH3" s="84"/>
      <c r="QKI3" s="84"/>
      <c r="QKJ3" s="84"/>
      <c r="QKK3" s="84"/>
      <c r="QKL3" s="84"/>
      <c r="QKM3" s="84"/>
      <c r="QKN3" s="84"/>
      <c r="QKO3" s="84"/>
      <c r="QKP3" s="84"/>
      <c r="QKQ3" s="84"/>
      <c r="QKR3" s="84"/>
      <c r="QKS3" s="84"/>
      <c r="QKT3" s="84"/>
      <c r="QKU3" s="84"/>
      <c r="QKV3" s="84"/>
      <c r="QKW3" s="84"/>
      <c r="QKX3" s="84"/>
      <c r="QKY3" s="84"/>
      <c r="QKZ3" s="84"/>
      <c r="QLA3" s="84"/>
      <c r="QLB3" s="84"/>
      <c r="QLC3" s="84"/>
      <c r="QLD3" s="84"/>
      <c r="QLE3" s="84"/>
      <c r="QLF3" s="84"/>
      <c r="QLG3" s="84"/>
      <c r="QLH3" s="84"/>
      <c r="QLI3" s="84"/>
      <c r="QLJ3" s="84"/>
      <c r="QLK3" s="84"/>
      <c r="QLL3" s="84"/>
      <c r="QLM3" s="84"/>
      <c r="QLN3" s="84"/>
      <c r="QLO3" s="84"/>
      <c r="QLP3" s="84"/>
      <c r="QLQ3" s="84"/>
      <c r="QLR3" s="84"/>
      <c r="QLS3" s="84"/>
      <c r="QLT3" s="84"/>
      <c r="QLU3" s="84"/>
      <c r="QLV3" s="84"/>
      <c r="QLW3" s="84"/>
      <c r="QLX3" s="84"/>
      <c r="QLY3" s="84"/>
      <c r="QLZ3" s="84"/>
      <c r="QMA3" s="84"/>
      <c r="QMB3" s="84"/>
      <c r="QMC3" s="84"/>
      <c r="QMD3" s="84"/>
      <c r="QME3" s="84"/>
      <c r="QMF3" s="84"/>
      <c r="QMG3" s="84"/>
      <c r="QMH3" s="84"/>
      <c r="QMI3" s="84"/>
      <c r="QMJ3" s="84"/>
      <c r="QMK3" s="84"/>
      <c r="QML3" s="84"/>
      <c r="QMM3" s="84"/>
      <c r="QMN3" s="84"/>
      <c r="QMO3" s="84"/>
      <c r="QMP3" s="84"/>
      <c r="QMQ3" s="84"/>
      <c r="QMR3" s="84"/>
      <c r="QMS3" s="84"/>
      <c r="QMT3" s="84"/>
      <c r="QMU3" s="84"/>
      <c r="QMV3" s="84"/>
      <c r="QMW3" s="84"/>
      <c r="QMX3" s="84"/>
      <c r="QMY3" s="84"/>
      <c r="QMZ3" s="84"/>
      <c r="QNA3" s="84"/>
      <c r="QNB3" s="84"/>
      <c r="QNC3" s="84"/>
      <c r="QND3" s="84"/>
      <c r="QNE3" s="84"/>
      <c r="QNF3" s="84"/>
      <c r="QNG3" s="84"/>
      <c r="QNH3" s="84"/>
      <c r="QNI3" s="84"/>
      <c r="QNJ3" s="84"/>
      <c r="QNK3" s="84"/>
      <c r="QNL3" s="84"/>
      <c r="QNM3" s="84"/>
      <c r="QNN3" s="84"/>
      <c r="QNO3" s="84"/>
      <c r="QNP3" s="84"/>
      <c r="QNQ3" s="84"/>
      <c r="QNR3" s="84"/>
      <c r="QNS3" s="84"/>
      <c r="QNT3" s="84"/>
      <c r="QNU3" s="84"/>
      <c r="QNV3" s="84"/>
      <c r="QNW3" s="84"/>
      <c r="QNX3" s="84"/>
      <c r="QNY3" s="84"/>
      <c r="QNZ3" s="84"/>
      <c r="QOA3" s="84"/>
      <c r="QOB3" s="84"/>
      <c r="QOC3" s="84"/>
      <c r="QOD3" s="84"/>
      <c r="QOE3" s="84"/>
      <c r="QOF3" s="84"/>
      <c r="QOG3" s="84"/>
      <c r="QOH3" s="84"/>
      <c r="QOI3" s="84"/>
      <c r="QOJ3" s="84"/>
      <c r="QOK3" s="84"/>
      <c r="QOL3" s="84"/>
      <c r="QOM3" s="84"/>
      <c r="QON3" s="84"/>
      <c r="QOO3" s="84"/>
      <c r="QOP3" s="84"/>
      <c r="QOQ3" s="84"/>
      <c r="QOR3" s="84"/>
      <c r="QOS3" s="84"/>
      <c r="QOT3" s="84"/>
      <c r="QOU3" s="84"/>
      <c r="QOV3" s="84"/>
      <c r="QOW3" s="84"/>
      <c r="QOX3" s="84"/>
      <c r="QOY3" s="84"/>
      <c r="QOZ3" s="84"/>
      <c r="QPA3" s="84"/>
      <c r="QPB3" s="84"/>
      <c r="QPC3" s="84"/>
      <c r="QPD3" s="84"/>
      <c r="QPE3" s="84"/>
      <c r="QPF3" s="84"/>
      <c r="QPG3" s="84"/>
      <c r="QPH3" s="84"/>
      <c r="QPI3" s="84"/>
      <c r="QPJ3" s="84"/>
      <c r="QPK3" s="84"/>
      <c r="QPL3" s="84"/>
      <c r="QPM3" s="84"/>
      <c r="QPN3" s="84"/>
      <c r="QPO3" s="84"/>
      <c r="QPP3" s="84"/>
      <c r="QPQ3" s="84"/>
      <c r="QPR3" s="84"/>
      <c r="QPS3" s="84"/>
      <c r="QPT3" s="84"/>
      <c r="QPU3" s="84"/>
      <c r="QPV3" s="84"/>
      <c r="QPW3" s="84"/>
      <c r="QPX3" s="84"/>
      <c r="QPY3" s="84"/>
      <c r="QPZ3" s="84"/>
      <c r="QQA3" s="84"/>
      <c r="QQB3" s="84"/>
      <c r="QQC3" s="84"/>
      <c r="QQD3" s="84"/>
      <c r="QQE3" s="84"/>
      <c r="QQF3" s="84"/>
      <c r="QQG3" s="84"/>
      <c r="QQH3" s="84"/>
      <c r="QQI3" s="84"/>
      <c r="QQJ3" s="84"/>
      <c r="QQK3" s="84"/>
      <c r="QQL3" s="84"/>
      <c r="QQM3" s="84"/>
      <c r="QQN3" s="84"/>
      <c r="QQO3" s="84"/>
      <c r="QQP3" s="84"/>
      <c r="QQQ3" s="84"/>
      <c r="QQR3" s="84"/>
      <c r="QQS3" s="84"/>
      <c r="QQT3" s="84"/>
      <c r="QQU3" s="84"/>
      <c r="QQV3" s="84"/>
      <c r="QQW3" s="84"/>
      <c r="QQX3" s="84"/>
      <c r="QQY3" s="84"/>
      <c r="QQZ3" s="84"/>
      <c r="QRA3" s="84"/>
      <c r="QRB3" s="84"/>
      <c r="QRC3" s="84"/>
      <c r="QRD3" s="84"/>
      <c r="QRE3" s="84"/>
      <c r="QRF3" s="84"/>
      <c r="QRG3" s="84"/>
      <c r="QRH3" s="84"/>
      <c r="QRI3" s="84"/>
      <c r="QRJ3" s="84"/>
      <c r="QRK3" s="84"/>
      <c r="QRL3" s="84"/>
      <c r="QRM3" s="84"/>
      <c r="QRN3" s="84"/>
      <c r="QRO3" s="84"/>
      <c r="QRP3" s="84"/>
      <c r="QRQ3" s="84"/>
      <c r="QRR3" s="84"/>
      <c r="QRS3" s="84"/>
      <c r="QRT3" s="84"/>
      <c r="QRU3" s="84"/>
      <c r="QRV3" s="84"/>
      <c r="QRW3" s="84"/>
      <c r="QRX3" s="84"/>
      <c r="QRY3" s="84"/>
      <c r="QRZ3" s="84"/>
      <c r="QSA3" s="84"/>
      <c r="QSB3" s="84"/>
      <c r="QSC3" s="84"/>
      <c r="QSD3" s="84"/>
      <c r="QSE3" s="84"/>
      <c r="QSF3" s="84"/>
      <c r="QSG3" s="84"/>
      <c r="QSH3" s="84"/>
      <c r="QSI3" s="84"/>
      <c r="QSJ3" s="84"/>
      <c r="QSK3" s="84"/>
      <c r="QSL3" s="84"/>
      <c r="QSM3" s="84"/>
      <c r="QSN3" s="84"/>
      <c r="QSO3" s="84"/>
      <c r="QSP3" s="84"/>
      <c r="QSQ3" s="84"/>
      <c r="QSR3" s="84"/>
      <c r="QSS3" s="84"/>
      <c r="QST3" s="84"/>
      <c r="QSU3" s="84"/>
      <c r="QSV3" s="84"/>
      <c r="QSW3" s="84"/>
      <c r="QSX3" s="84"/>
      <c r="QSY3" s="84"/>
      <c r="QSZ3" s="84"/>
      <c r="QTA3" s="84"/>
      <c r="QTB3" s="84"/>
      <c r="QTC3" s="84"/>
      <c r="QTD3" s="84"/>
      <c r="QTE3" s="84"/>
      <c r="QTF3" s="84"/>
      <c r="QTG3" s="84"/>
      <c r="QTH3" s="84"/>
      <c r="QTI3" s="84"/>
      <c r="QTJ3" s="84"/>
      <c r="QTK3" s="84"/>
      <c r="QTL3" s="84"/>
      <c r="QTM3" s="84"/>
      <c r="QTN3" s="84"/>
      <c r="QTO3" s="84"/>
      <c r="QTP3" s="84"/>
      <c r="QTQ3" s="84"/>
      <c r="QTR3" s="84"/>
      <c r="QTS3" s="84"/>
      <c r="QTT3" s="84"/>
      <c r="QTU3" s="84"/>
      <c r="QTV3" s="84"/>
      <c r="QTW3" s="84"/>
      <c r="QTX3" s="84"/>
      <c r="QTY3" s="84"/>
      <c r="QTZ3" s="84"/>
      <c r="QUA3" s="84"/>
      <c r="QUB3" s="84"/>
      <c r="QUC3" s="84"/>
      <c r="QUD3" s="84"/>
      <c r="QUE3" s="84"/>
      <c r="QUF3" s="84"/>
      <c r="QUG3" s="84"/>
      <c r="QUH3" s="84"/>
      <c r="QUI3" s="84"/>
      <c r="QUJ3" s="84"/>
      <c r="QUK3" s="84"/>
      <c r="QUL3" s="84"/>
      <c r="QUM3" s="84"/>
      <c r="QUN3" s="84"/>
      <c r="QUO3" s="84"/>
      <c r="QUP3" s="84"/>
      <c r="QUQ3" s="84"/>
      <c r="QUR3" s="84"/>
      <c r="QUS3" s="84"/>
      <c r="QUT3" s="84"/>
      <c r="QUU3" s="84"/>
      <c r="QUV3" s="84"/>
      <c r="QUW3" s="84"/>
      <c r="QUX3" s="84"/>
      <c r="QUY3" s="84"/>
      <c r="QUZ3" s="84"/>
      <c r="QVA3" s="84"/>
      <c r="QVB3" s="84"/>
      <c r="QVC3" s="84"/>
      <c r="QVD3" s="84"/>
      <c r="QVE3" s="84"/>
      <c r="QVF3" s="84"/>
      <c r="QVG3" s="84"/>
      <c r="QVH3" s="84"/>
      <c r="QVI3" s="84"/>
      <c r="QVJ3" s="84"/>
      <c r="QVK3" s="84"/>
      <c r="QVL3" s="84"/>
      <c r="QVM3" s="84"/>
      <c r="QVN3" s="84"/>
      <c r="QVO3" s="84"/>
      <c r="QVP3" s="84"/>
      <c r="QVQ3" s="84"/>
      <c r="QVR3" s="84"/>
      <c r="QVS3" s="84"/>
      <c r="QVT3" s="84"/>
      <c r="QVU3" s="84"/>
      <c r="QVV3" s="84"/>
      <c r="QVW3" s="84"/>
      <c r="QVX3" s="84"/>
      <c r="QVY3" s="84"/>
      <c r="QVZ3" s="84"/>
      <c r="QWA3" s="84"/>
      <c r="QWB3" s="84"/>
      <c r="QWC3" s="84"/>
      <c r="QWD3" s="84"/>
      <c r="QWE3" s="84"/>
      <c r="QWF3" s="84"/>
      <c r="QWG3" s="84"/>
      <c r="QWH3" s="84"/>
      <c r="QWI3" s="84"/>
      <c r="QWJ3" s="84"/>
      <c r="QWK3" s="84"/>
      <c r="QWL3" s="84"/>
      <c r="QWM3" s="84"/>
      <c r="QWN3" s="84"/>
      <c r="QWO3" s="84"/>
      <c r="QWP3" s="84"/>
      <c r="QWQ3" s="84"/>
      <c r="QWR3" s="84"/>
      <c r="QWS3" s="84"/>
      <c r="QWT3" s="84"/>
      <c r="QWU3" s="84"/>
      <c r="QWV3" s="84"/>
      <c r="QWW3" s="84"/>
      <c r="QWX3" s="84"/>
      <c r="QWY3" s="84"/>
      <c r="QWZ3" s="84"/>
      <c r="QXA3" s="84"/>
      <c r="QXB3" s="84"/>
      <c r="QXC3" s="84"/>
      <c r="QXD3" s="84"/>
      <c r="QXE3" s="84"/>
      <c r="QXF3" s="84"/>
      <c r="QXG3" s="84"/>
      <c r="QXH3" s="84"/>
      <c r="QXI3" s="84"/>
      <c r="QXJ3" s="84"/>
      <c r="QXK3" s="84"/>
      <c r="QXL3" s="84"/>
      <c r="QXM3" s="84"/>
      <c r="QXN3" s="84"/>
      <c r="QXO3" s="84"/>
      <c r="QXP3" s="84"/>
      <c r="QXQ3" s="84"/>
      <c r="QXR3" s="84"/>
      <c r="QXS3" s="84"/>
      <c r="QXT3" s="84"/>
      <c r="QXU3" s="84"/>
      <c r="QXV3" s="84"/>
      <c r="QXW3" s="84"/>
      <c r="QXX3" s="84"/>
      <c r="QXY3" s="84"/>
      <c r="QXZ3" s="84"/>
      <c r="QYA3" s="84"/>
      <c r="QYB3" s="84"/>
      <c r="QYC3" s="84"/>
      <c r="QYD3" s="84"/>
      <c r="QYE3" s="84"/>
      <c r="QYF3" s="84"/>
      <c r="QYG3" s="84"/>
      <c r="QYH3" s="84"/>
      <c r="QYI3" s="84"/>
      <c r="QYJ3" s="84"/>
      <c r="QYK3" s="84"/>
      <c r="QYL3" s="84"/>
      <c r="QYM3" s="84"/>
      <c r="QYN3" s="84"/>
      <c r="QYO3" s="84"/>
      <c r="QYP3" s="84"/>
      <c r="QYQ3" s="84"/>
      <c r="QYR3" s="84"/>
      <c r="QYS3" s="84"/>
      <c r="QYT3" s="84"/>
      <c r="QYU3" s="84"/>
      <c r="QYV3" s="84"/>
      <c r="QYW3" s="84"/>
      <c r="QYX3" s="84"/>
      <c r="QYY3" s="84"/>
      <c r="QYZ3" s="84"/>
      <c r="QZA3" s="84"/>
      <c r="QZB3" s="84"/>
      <c r="QZC3" s="84"/>
      <c r="QZD3" s="84"/>
      <c r="QZE3" s="84"/>
      <c r="QZF3" s="84"/>
      <c r="QZG3" s="84"/>
      <c r="QZH3" s="84"/>
      <c r="QZI3" s="84"/>
      <c r="QZJ3" s="84"/>
      <c r="QZK3" s="84"/>
      <c r="QZL3" s="84"/>
      <c r="QZM3" s="84"/>
      <c r="QZN3" s="84"/>
      <c r="QZO3" s="84"/>
      <c r="QZP3" s="84"/>
      <c r="QZQ3" s="84"/>
      <c r="QZR3" s="84"/>
      <c r="QZS3" s="84"/>
      <c r="QZT3" s="84"/>
      <c r="QZU3" s="84"/>
      <c r="QZV3" s="84"/>
      <c r="QZW3" s="84"/>
      <c r="QZX3" s="84"/>
      <c r="QZY3" s="84"/>
      <c r="QZZ3" s="84"/>
      <c r="RAA3" s="84"/>
      <c r="RAB3" s="84"/>
      <c r="RAC3" s="84"/>
      <c r="RAD3" s="84"/>
      <c r="RAE3" s="84"/>
      <c r="RAF3" s="84"/>
      <c r="RAG3" s="84"/>
      <c r="RAH3" s="84"/>
      <c r="RAI3" s="84"/>
      <c r="RAJ3" s="84"/>
      <c r="RAK3" s="84"/>
      <c r="RAL3" s="84"/>
      <c r="RAM3" s="84"/>
      <c r="RAN3" s="84"/>
      <c r="RAO3" s="84"/>
      <c r="RAP3" s="84"/>
      <c r="RAQ3" s="84"/>
      <c r="RAR3" s="84"/>
      <c r="RAS3" s="84"/>
      <c r="RAT3" s="84"/>
      <c r="RAU3" s="84"/>
      <c r="RAV3" s="84"/>
      <c r="RAW3" s="84"/>
      <c r="RAX3" s="84"/>
      <c r="RAY3" s="84"/>
      <c r="RAZ3" s="84"/>
      <c r="RBA3" s="84"/>
      <c r="RBB3" s="84"/>
      <c r="RBC3" s="84"/>
      <c r="RBD3" s="84"/>
      <c r="RBE3" s="84"/>
      <c r="RBF3" s="84"/>
      <c r="RBG3" s="84"/>
      <c r="RBH3" s="84"/>
      <c r="RBI3" s="84"/>
      <c r="RBJ3" s="84"/>
      <c r="RBK3" s="84"/>
      <c r="RBL3" s="84"/>
      <c r="RBM3" s="84"/>
      <c r="RBN3" s="84"/>
      <c r="RBO3" s="84"/>
      <c r="RBP3" s="84"/>
      <c r="RBQ3" s="84"/>
      <c r="RBR3" s="84"/>
      <c r="RBS3" s="84"/>
      <c r="RBT3" s="84"/>
      <c r="RBU3" s="84"/>
      <c r="RBV3" s="84"/>
      <c r="RBW3" s="84"/>
      <c r="RBX3" s="84"/>
      <c r="RBY3" s="84"/>
      <c r="RBZ3" s="84"/>
      <c r="RCA3" s="84"/>
      <c r="RCB3" s="84"/>
      <c r="RCC3" s="84"/>
      <c r="RCD3" s="84"/>
      <c r="RCE3" s="84"/>
      <c r="RCF3" s="84"/>
      <c r="RCG3" s="84"/>
      <c r="RCH3" s="84"/>
      <c r="RCI3" s="84"/>
      <c r="RCJ3" s="84"/>
      <c r="RCK3" s="84"/>
      <c r="RCL3" s="84"/>
      <c r="RCM3" s="84"/>
      <c r="RCN3" s="84"/>
      <c r="RCO3" s="84"/>
      <c r="RCP3" s="84"/>
      <c r="RCQ3" s="84"/>
      <c r="RCR3" s="84"/>
      <c r="RCS3" s="84"/>
      <c r="RCT3" s="84"/>
      <c r="RCU3" s="84"/>
      <c r="RCV3" s="84"/>
      <c r="RCW3" s="84"/>
      <c r="RCX3" s="84"/>
      <c r="RCY3" s="84"/>
      <c r="RCZ3" s="84"/>
      <c r="RDA3" s="84"/>
      <c r="RDB3" s="84"/>
      <c r="RDC3" s="84"/>
      <c r="RDD3" s="84"/>
      <c r="RDE3" s="84"/>
      <c r="RDF3" s="84"/>
      <c r="RDG3" s="84"/>
      <c r="RDH3" s="84"/>
      <c r="RDI3" s="84"/>
      <c r="RDJ3" s="84"/>
      <c r="RDK3" s="84"/>
      <c r="RDL3" s="84"/>
      <c r="RDM3" s="84"/>
      <c r="RDN3" s="84"/>
      <c r="RDO3" s="84"/>
      <c r="RDP3" s="84"/>
      <c r="RDQ3" s="84"/>
      <c r="RDR3" s="84"/>
      <c r="RDS3" s="84"/>
      <c r="RDT3" s="84"/>
      <c r="RDU3" s="84"/>
      <c r="RDV3" s="84"/>
      <c r="RDW3" s="84"/>
      <c r="RDX3" s="84"/>
      <c r="RDY3" s="84"/>
      <c r="RDZ3" s="84"/>
      <c r="REA3" s="84"/>
      <c r="REB3" s="84"/>
      <c r="REC3" s="84"/>
      <c r="RED3" s="84"/>
      <c r="REE3" s="84"/>
      <c r="REF3" s="84"/>
      <c r="REG3" s="84"/>
      <c r="REH3" s="84"/>
      <c r="REI3" s="84"/>
      <c r="REJ3" s="84"/>
      <c r="REK3" s="84"/>
      <c r="REL3" s="84"/>
      <c r="REM3" s="84"/>
      <c r="REN3" s="84"/>
      <c r="REO3" s="84"/>
      <c r="REP3" s="84"/>
      <c r="REQ3" s="84"/>
      <c r="RER3" s="84"/>
      <c r="RES3" s="84"/>
      <c r="RET3" s="84"/>
      <c r="REU3" s="84"/>
      <c r="REV3" s="84"/>
      <c r="REW3" s="84"/>
      <c r="REX3" s="84"/>
      <c r="REY3" s="84"/>
      <c r="REZ3" s="84"/>
      <c r="RFA3" s="84"/>
      <c r="RFB3" s="84"/>
      <c r="RFC3" s="84"/>
      <c r="RFD3" s="84"/>
      <c r="RFE3" s="84"/>
      <c r="RFF3" s="84"/>
      <c r="RFG3" s="84"/>
      <c r="RFH3" s="84"/>
      <c r="RFI3" s="84"/>
      <c r="RFJ3" s="84"/>
      <c r="RFK3" s="84"/>
      <c r="RFL3" s="84"/>
      <c r="RFM3" s="84"/>
      <c r="RFN3" s="84"/>
      <c r="RFO3" s="84"/>
      <c r="RFP3" s="84"/>
      <c r="RFQ3" s="84"/>
      <c r="RFR3" s="84"/>
      <c r="RFS3" s="84"/>
      <c r="RFT3" s="84"/>
      <c r="RFU3" s="84"/>
      <c r="RFV3" s="84"/>
      <c r="RFW3" s="84"/>
      <c r="RFX3" s="84"/>
      <c r="RFY3" s="84"/>
      <c r="RFZ3" s="84"/>
      <c r="RGA3" s="84"/>
      <c r="RGB3" s="84"/>
      <c r="RGC3" s="84"/>
      <c r="RGD3" s="84"/>
      <c r="RGE3" s="84"/>
      <c r="RGF3" s="84"/>
      <c r="RGG3" s="84"/>
      <c r="RGH3" s="84"/>
      <c r="RGI3" s="84"/>
      <c r="RGJ3" s="84"/>
      <c r="RGK3" s="84"/>
      <c r="RGL3" s="84"/>
      <c r="RGM3" s="84"/>
      <c r="RGN3" s="84"/>
      <c r="RGO3" s="84"/>
      <c r="RGP3" s="84"/>
      <c r="RGQ3" s="84"/>
      <c r="RGR3" s="84"/>
      <c r="RGS3" s="84"/>
      <c r="RGT3" s="84"/>
      <c r="RGU3" s="84"/>
      <c r="RGV3" s="84"/>
      <c r="RGW3" s="84"/>
      <c r="RGX3" s="84"/>
      <c r="RGY3" s="84"/>
      <c r="RGZ3" s="84"/>
      <c r="RHA3" s="84"/>
      <c r="RHB3" s="84"/>
      <c r="RHC3" s="84"/>
      <c r="RHD3" s="84"/>
      <c r="RHE3" s="84"/>
      <c r="RHF3" s="84"/>
      <c r="RHG3" s="84"/>
      <c r="RHH3" s="84"/>
      <c r="RHI3" s="84"/>
      <c r="RHJ3" s="84"/>
      <c r="RHK3" s="84"/>
      <c r="RHL3" s="84"/>
      <c r="RHM3" s="84"/>
      <c r="RHN3" s="84"/>
      <c r="RHO3" s="84"/>
      <c r="RHP3" s="84"/>
      <c r="RHQ3" s="84"/>
      <c r="RHR3" s="84"/>
      <c r="RHS3" s="84"/>
      <c r="RHT3" s="84"/>
      <c r="RHU3" s="84"/>
      <c r="RHV3" s="84"/>
      <c r="RHW3" s="84"/>
      <c r="RHX3" s="84"/>
      <c r="RHY3" s="84"/>
      <c r="RHZ3" s="84"/>
      <c r="RIA3" s="84"/>
      <c r="RIB3" s="84"/>
      <c r="RIC3" s="84"/>
      <c r="RID3" s="84"/>
      <c r="RIE3" s="84"/>
      <c r="RIF3" s="84"/>
      <c r="RIG3" s="84"/>
      <c r="RIH3" s="84"/>
      <c r="RII3" s="84"/>
      <c r="RIJ3" s="84"/>
      <c r="RIK3" s="84"/>
      <c r="RIL3" s="84"/>
      <c r="RIM3" s="84"/>
      <c r="RIN3" s="84"/>
      <c r="RIO3" s="84"/>
      <c r="RIP3" s="84"/>
      <c r="RIQ3" s="84"/>
      <c r="RIR3" s="84"/>
      <c r="RIS3" s="84"/>
      <c r="RIT3" s="84"/>
      <c r="RIU3" s="84"/>
      <c r="RIV3" s="84"/>
      <c r="RIW3" s="84"/>
      <c r="RIX3" s="84"/>
      <c r="RIY3" s="84"/>
      <c r="RIZ3" s="84"/>
      <c r="RJA3" s="84"/>
      <c r="RJB3" s="84"/>
      <c r="RJC3" s="84"/>
      <c r="RJD3" s="84"/>
      <c r="RJE3" s="84"/>
      <c r="RJF3" s="84"/>
      <c r="RJG3" s="84"/>
      <c r="RJH3" s="84"/>
      <c r="RJI3" s="84"/>
      <c r="RJJ3" s="84"/>
      <c r="RJK3" s="84"/>
      <c r="RJL3" s="84"/>
      <c r="RJM3" s="84"/>
      <c r="RJN3" s="84"/>
      <c r="RJO3" s="84"/>
      <c r="RJP3" s="84"/>
      <c r="RJQ3" s="84"/>
      <c r="RJR3" s="84"/>
      <c r="RJS3" s="84"/>
      <c r="RJT3" s="84"/>
      <c r="RJU3" s="84"/>
      <c r="RJV3" s="84"/>
      <c r="RJW3" s="84"/>
      <c r="RJX3" s="84"/>
      <c r="RJY3" s="84"/>
      <c r="RJZ3" s="84"/>
      <c r="RKA3" s="84"/>
      <c r="RKB3" s="84"/>
      <c r="RKC3" s="84"/>
      <c r="RKD3" s="84"/>
      <c r="RKE3" s="84"/>
      <c r="RKF3" s="84"/>
      <c r="RKG3" s="84"/>
      <c r="RKH3" s="84"/>
      <c r="RKI3" s="84"/>
      <c r="RKJ3" s="84"/>
      <c r="RKK3" s="84"/>
      <c r="RKL3" s="84"/>
      <c r="RKM3" s="84"/>
      <c r="RKN3" s="84"/>
      <c r="RKO3" s="84"/>
      <c r="RKP3" s="84"/>
      <c r="RKQ3" s="84"/>
      <c r="RKR3" s="84"/>
      <c r="RKS3" s="84"/>
      <c r="RKT3" s="84"/>
      <c r="RKU3" s="84"/>
      <c r="RKV3" s="84"/>
      <c r="RKW3" s="84"/>
      <c r="RKX3" s="84"/>
      <c r="RKY3" s="84"/>
      <c r="RKZ3" s="84"/>
      <c r="RLA3" s="84"/>
      <c r="RLB3" s="84"/>
      <c r="RLC3" s="84"/>
      <c r="RLD3" s="84"/>
      <c r="RLE3" s="84"/>
      <c r="RLF3" s="84"/>
      <c r="RLG3" s="84"/>
      <c r="RLH3" s="84"/>
      <c r="RLI3" s="84"/>
      <c r="RLJ3" s="84"/>
      <c r="RLK3" s="84"/>
      <c r="RLL3" s="84"/>
      <c r="RLM3" s="84"/>
      <c r="RLN3" s="84"/>
      <c r="RLO3" s="84"/>
      <c r="RLP3" s="84"/>
      <c r="RLQ3" s="84"/>
      <c r="RLR3" s="84"/>
      <c r="RLS3" s="84"/>
      <c r="RLT3" s="84"/>
      <c r="RLU3" s="84"/>
      <c r="RLV3" s="84"/>
      <c r="RLW3" s="84"/>
      <c r="RLX3" s="84"/>
      <c r="RLY3" s="84"/>
      <c r="RLZ3" s="84"/>
      <c r="RMA3" s="84"/>
      <c r="RMB3" s="84"/>
      <c r="RMC3" s="84"/>
      <c r="RMD3" s="84"/>
      <c r="RME3" s="84"/>
      <c r="RMF3" s="84"/>
      <c r="RMG3" s="84"/>
      <c r="RMH3" s="84"/>
      <c r="RMI3" s="84"/>
      <c r="RMJ3" s="84"/>
      <c r="RMK3" s="84"/>
      <c r="RML3" s="84"/>
      <c r="RMM3" s="84"/>
      <c r="RMN3" s="84"/>
      <c r="RMO3" s="84"/>
      <c r="RMP3" s="84"/>
      <c r="RMQ3" s="84"/>
      <c r="RMR3" s="84"/>
      <c r="RMS3" s="84"/>
      <c r="RMT3" s="84"/>
      <c r="RMU3" s="84"/>
      <c r="RMV3" s="84"/>
      <c r="RMW3" s="84"/>
      <c r="RMX3" s="84"/>
      <c r="RMY3" s="84"/>
      <c r="RMZ3" s="84"/>
      <c r="RNA3" s="84"/>
      <c r="RNB3" s="84"/>
      <c r="RNC3" s="84"/>
      <c r="RND3" s="84"/>
      <c r="RNE3" s="84"/>
      <c r="RNF3" s="84"/>
      <c r="RNG3" s="84"/>
      <c r="RNH3" s="84"/>
      <c r="RNI3" s="84"/>
      <c r="RNJ3" s="84"/>
      <c r="RNK3" s="84"/>
      <c r="RNL3" s="84"/>
      <c r="RNM3" s="84"/>
      <c r="RNN3" s="84"/>
      <c r="RNO3" s="84"/>
      <c r="RNP3" s="84"/>
      <c r="RNQ3" s="84"/>
      <c r="RNR3" s="84"/>
      <c r="RNS3" s="84"/>
      <c r="RNT3" s="84"/>
      <c r="RNU3" s="84"/>
      <c r="RNV3" s="84"/>
      <c r="RNW3" s="84"/>
      <c r="RNX3" s="84"/>
      <c r="RNY3" s="84"/>
      <c r="RNZ3" s="84"/>
      <c r="ROA3" s="84"/>
      <c r="ROB3" s="84"/>
      <c r="ROC3" s="84"/>
      <c r="ROD3" s="84"/>
      <c r="ROE3" s="84"/>
      <c r="ROF3" s="84"/>
      <c r="ROG3" s="84"/>
      <c r="ROH3" s="84"/>
      <c r="ROI3" s="84"/>
      <c r="ROJ3" s="84"/>
      <c r="ROK3" s="84"/>
      <c r="ROL3" s="84"/>
      <c r="ROM3" s="84"/>
      <c r="RON3" s="84"/>
      <c r="ROO3" s="84"/>
      <c r="ROP3" s="84"/>
      <c r="ROQ3" s="84"/>
      <c r="ROR3" s="84"/>
      <c r="ROS3" s="84"/>
      <c r="ROT3" s="84"/>
      <c r="ROU3" s="84"/>
      <c r="ROV3" s="84"/>
      <c r="ROW3" s="84"/>
      <c r="ROX3" s="84"/>
      <c r="ROY3" s="84"/>
      <c r="ROZ3" s="84"/>
      <c r="RPA3" s="84"/>
      <c r="RPB3" s="84"/>
      <c r="RPC3" s="84"/>
      <c r="RPD3" s="84"/>
      <c r="RPE3" s="84"/>
      <c r="RPF3" s="84"/>
      <c r="RPG3" s="84"/>
      <c r="RPH3" s="84"/>
      <c r="RPI3" s="84"/>
      <c r="RPJ3" s="84"/>
      <c r="RPK3" s="84"/>
      <c r="RPL3" s="84"/>
      <c r="RPM3" s="84"/>
      <c r="RPN3" s="84"/>
      <c r="RPO3" s="84"/>
      <c r="RPP3" s="84"/>
      <c r="RPQ3" s="84"/>
      <c r="RPR3" s="84"/>
      <c r="RPS3" s="84"/>
      <c r="RPT3" s="84"/>
      <c r="RPU3" s="84"/>
      <c r="RPV3" s="84"/>
      <c r="RPW3" s="84"/>
      <c r="RPX3" s="84"/>
      <c r="RPY3" s="84"/>
      <c r="RPZ3" s="84"/>
      <c r="RQA3" s="84"/>
      <c r="RQB3" s="84"/>
      <c r="RQC3" s="84"/>
      <c r="RQD3" s="84"/>
      <c r="RQE3" s="84"/>
      <c r="RQF3" s="84"/>
      <c r="RQG3" s="84"/>
      <c r="RQH3" s="84"/>
      <c r="RQI3" s="84"/>
      <c r="RQJ3" s="84"/>
      <c r="RQK3" s="84"/>
      <c r="RQL3" s="84"/>
      <c r="RQM3" s="84"/>
      <c r="RQN3" s="84"/>
      <c r="RQO3" s="84"/>
      <c r="RQP3" s="84"/>
      <c r="RQQ3" s="84"/>
      <c r="RQR3" s="84"/>
      <c r="RQS3" s="84"/>
      <c r="RQT3" s="84"/>
      <c r="RQU3" s="84"/>
      <c r="RQV3" s="84"/>
      <c r="RQW3" s="84"/>
      <c r="RQX3" s="84"/>
      <c r="RQY3" s="84"/>
      <c r="RQZ3" s="84"/>
      <c r="RRA3" s="84"/>
      <c r="RRB3" s="84"/>
      <c r="RRC3" s="84"/>
      <c r="RRD3" s="84"/>
      <c r="RRE3" s="84"/>
      <c r="RRF3" s="84"/>
      <c r="RRG3" s="84"/>
      <c r="RRH3" s="84"/>
      <c r="RRI3" s="84"/>
      <c r="RRJ3" s="84"/>
      <c r="RRK3" s="84"/>
      <c r="RRL3" s="84"/>
      <c r="RRM3" s="84"/>
      <c r="RRN3" s="84"/>
      <c r="RRO3" s="84"/>
      <c r="RRP3" s="84"/>
      <c r="RRQ3" s="84"/>
      <c r="RRR3" s="84"/>
      <c r="RRS3" s="84"/>
      <c r="RRT3" s="84"/>
      <c r="RRU3" s="84"/>
      <c r="RRV3" s="84"/>
      <c r="RRW3" s="84"/>
      <c r="RRX3" s="84"/>
      <c r="RRY3" s="84"/>
      <c r="RRZ3" s="84"/>
      <c r="RSA3" s="84"/>
      <c r="RSB3" s="84"/>
      <c r="RSC3" s="84"/>
      <c r="RSD3" s="84"/>
      <c r="RSE3" s="84"/>
      <c r="RSF3" s="84"/>
      <c r="RSG3" s="84"/>
      <c r="RSH3" s="84"/>
      <c r="RSI3" s="84"/>
      <c r="RSJ3" s="84"/>
      <c r="RSK3" s="84"/>
      <c r="RSL3" s="84"/>
      <c r="RSM3" s="84"/>
      <c r="RSN3" s="84"/>
      <c r="RSO3" s="84"/>
      <c r="RSP3" s="84"/>
      <c r="RSQ3" s="84"/>
      <c r="RSR3" s="84"/>
      <c r="RSS3" s="84"/>
      <c r="RST3" s="84"/>
      <c r="RSU3" s="84"/>
      <c r="RSV3" s="84"/>
      <c r="RSW3" s="84"/>
      <c r="RSX3" s="84"/>
      <c r="RSY3" s="84"/>
      <c r="RSZ3" s="84"/>
      <c r="RTA3" s="84"/>
      <c r="RTB3" s="84"/>
      <c r="RTC3" s="84"/>
      <c r="RTD3" s="84"/>
      <c r="RTE3" s="84"/>
      <c r="RTF3" s="84"/>
      <c r="RTG3" s="84"/>
      <c r="RTH3" s="84"/>
      <c r="RTI3" s="84"/>
      <c r="RTJ3" s="84"/>
      <c r="RTK3" s="84"/>
      <c r="RTL3" s="84"/>
      <c r="RTM3" s="84"/>
      <c r="RTN3" s="84"/>
      <c r="RTO3" s="84"/>
      <c r="RTP3" s="84"/>
      <c r="RTQ3" s="84"/>
      <c r="RTR3" s="84"/>
      <c r="RTS3" s="84"/>
      <c r="RTT3" s="84"/>
      <c r="RTU3" s="84"/>
      <c r="RTV3" s="84"/>
      <c r="RTW3" s="84"/>
      <c r="RTX3" s="84"/>
      <c r="RTY3" s="84"/>
      <c r="RTZ3" s="84"/>
      <c r="RUA3" s="84"/>
      <c r="RUB3" s="84"/>
      <c r="RUC3" s="84"/>
      <c r="RUD3" s="84"/>
      <c r="RUE3" s="84"/>
      <c r="RUF3" s="84"/>
      <c r="RUG3" s="84"/>
      <c r="RUH3" s="84"/>
      <c r="RUI3" s="84"/>
      <c r="RUJ3" s="84"/>
      <c r="RUK3" s="84"/>
      <c r="RUL3" s="84"/>
      <c r="RUM3" s="84"/>
      <c r="RUN3" s="84"/>
      <c r="RUO3" s="84"/>
      <c r="RUP3" s="84"/>
      <c r="RUQ3" s="84"/>
      <c r="RUR3" s="84"/>
      <c r="RUS3" s="84"/>
      <c r="RUT3" s="84"/>
      <c r="RUU3" s="84"/>
      <c r="RUV3" s="84"/>
      <c r="RUW3" s="84"/>
      <c r="RUX3" s="84"/>
      <c r="RUY3" s="84"/>
      <c r="RUZ3" s="84"/>
      <c r="RVA3" s="84"/>
      <c r="RVB3" s="84"/>
      <c r="RVC3" s="84"/>
      <c r="RVD3" s="84"/>
      <c r="RVE3" s="84"/>
      <c r="RVF3" s="84"/>
      <c r="RVG3" s="84"/>
      <c r="RVH3" s="84"/>
      <c r="RVI3" s="84"/>
      <c r="RVJ3" s="84"/>
      <c r="RVK3" s="84"/>
      <c r="RVL3" s="84"/>
      <c r="RVM3" s="84"/>
      <c r="RVN3" s="84"/>
      <c r="RVO3" s="84"/>
      <c r="RVP3" s="84"/>
      <c r="RVQ3" s="84"/>
      <c r="RVR3" s="84"/>
      <c r="RVS3" s="84"/>
      <c r="RVT3" s="84"/>
      <c r="RVU3" s="84"/>
      <c r="RVV3" s="84"/>
      <c r="RVW3" s="84"/>
      <c r="RVX3" s="84"/>
      <c r="RVY3" s="84"/>
      <c r="RVZ3" s="84"/>
      <c r="RWA3" s="84"/>
      <c r="RWB3" s="84"/>
      <c r="RWC3" s="84"/>
      <c r="RWD3" s="84"/>
      <c r="RWE3" s="84"/>
      <c r="RWF3" s="84"/>
      <c r="RWG3" s="84"/>
      <c r="RWH3" s="84"/>
      <c r="RWI3" s="84"/>
      <c r="RWJ3" s="84"/>
      <c r="RWK3" s="84"/>
      <c r="RWL3" s="84"/>
      <c r="RWM3" s="84"/>
      <c r="RWN3" s="84"/>
      <c r="RWO3" s="84"/>
      <c r="RWP3" s="84"/>
      <c r="RWQ3" s="84"/>
      <c r="RWR3" s="84"/>
      <c r="RWS3" s="84"/>
      <c r="RWT3" s="84"/>
      <c r="RWU3" s="84"/>
      <c r="RWV3" s="84"/>
      <c r="RWW3" s="84"/>
      <c r="RWX3" s="84"/>
      <c r="RWY3" s="84"/>
      <c r="RWZ3" s="84"/>
      <c r="RXA3" s="84"/>
      <c r="RXB3" s="84"/>
      <c r="RXC3" s="84"/>
      <c r="RXD3" s="84"/>
      <c r="RXE3" s="84"/>
      <c r="RXF3" s="84"/>
      <c r="RXG3" s="84"/>
      <c r="RXH3" s="84"/>
      <c r="RXI3" s="84"/>
      <c r="RXJ3" s="84"/>
      <c r="RXK3" s="84"/>
      <c r="RXL3" s="84"/>
      <c r="RXM3" s="84"/>
      <c r="RXN3" s="84"/>
      <c r="RXO3" s="84"/>
      <c r="RXP3" s="84"/>
      <c r="RXQ3" s="84"/>
      <c r="RXR3" s="84"/>
      <c r="RXS3" s="84"/>
      <c r="RXT3" s="84"/>
      <c r="RXU3" s="84"/>
      <c r="RXV3" s="84"/>
      <c r="RXW3" s="84"/>
      <c r="RXX3" s="84"/>
      <c r="RXY3" s="84"/>
      <c r="RXZ3" s="84"/>
      <c r="RYA3" s="84"/>
      <c r="RYB3" s="84"/>
      <c r="RYC3" s="84"/>
      <c r="RYD3" s="84"/>
      <c r="RYE3" s="84"/>
      <c r="RYF3" s="84"/>
      <c r="RYG3" s="84"/>
      <c r="RYH3" s="84"/>
      <c r="RYI3" s="84"/>
      <c r="RYJ3" s="84"/>
      <c r="RYK3" s="84"/>
      <c r="RYL3" s="84"/>
      <c r="RYM3" s="84"/>
      <c r="RYN3" s="84"/>
      <c r="RYO3" s="84"/>
      <c r="RYP3" s="84"/>
      <c r="RYQ3" s="84"/>
      <c r="RYR3" s="84"/>
      <c r="RYS3" s="84"/>
      <c r="RYT3" s="84"/>
      <c r="RYU3" s="84"/>
      <c r="RYV3" s="84"/>
      <c r="RYW3" s="84"/>
      <c r="RYX3" s="84"/>
      <c r="RYY3" s="84"/>
      <c r="RYZ3" s="84"/>
      <c r="RZA3" s="84"/>
      <c r="RZB3" s="84"/>
      <c r="RZC3" s="84"/>
      <c r="RZD3" s="84"/>
      <c r="RZE3" s="84"/>
      <c r="RZF3" s="84"/>
      <c r="RZG3" s="84"/>
      <c r="RZH3" s="84"/>
      <c r="RZI3" s="84"/>
      <c r="RZJ3" s="84"/>
      <c r="RZK3" s="84"/>
      <c r="RZL3" s="84"/>
      <c r="RZM3" s="84"/>
      <c r="RZN3" s="84"/>
      <c r="RZO3" s="84"/>
      <c r="RZP3" s="84"/>
      <c r="RZQ3" s="84"/>
      <c r="RZR3" s="84"/>
      <c r="RZS3" s="84"/>
      <c r="RZT3" s="84"/>
      <c r="RZU3" s="84"/>
      <c r="RZV3" s="84"/>
      <c r="RZW3" s="84"/>
      <c r="RZX3" s="84"/>
      <c r="RZY3" s="84"/>
      <c r="RZZ3" s="84"/>
      <c r="SAA3" s="84"/>
      <c r="SAB3" s="84"/>
      <c r="SAC3" s="84"/>
      <c r="SAD3" s="84"/>
      <c r="SAE3" s="84"/>
      <c r="SAF3" s="84"/>
      <c r="SAG3" s="84"/>
      <c r="SAH3" s="84"/>
      <c r="SAI3" s="84"/>
      <c r="SAJ3" s="84"/>
      <c r="SAK3" s="84"/>
      <c r="SAL3" s="84"/>
      <c r="SAM3" s="84"/>
      <c r="SAN3" s="84"/>
      <c r="SAO3" s="84"/>
      <c r="SAP3" s="84"/>
      <c r="SAQ3" s="84"/>
      <c r="SAR3" s="84"/>
      <c r="SAS3" s="84"/>
      <c r="SAT3" s="84"/>
      <c r="SAU3" s="84"/>
      <c r="SAV3" s="84"/>
      <c r="SAW3" s="84"/>
      <c r="SAX3" s="84"/>
      <c r="SAY3" s="84"/>
      <c r="SAZ3" s="84"/>
      <c r="SBA3" s="84"/>
      <c r="SBB3" s="84"/>
      <c r="SBC3" s="84"/>
      <c r="SBD3" s="84"/>
      <c r="SBE3" s="84"/>
      <c r="SBF3" s="84"/>
      <c r="SBG3" s="84"/>
      <c r="SBH3" s="84"/>
      <c r="SBI3" s="84"/>
      <c r="SBJ3" s="84"/>
      <c r="SBK3" s="84"/>
      <c r="SBL3" s="84"/>
      <c r="SBM3" s="84"/>
      <c r="SBN3" s="84"/>
      <c r="SBO3" s="84"/>
      <c r="SBP3" s="84"/>
      <c r="SBQ3" s="84"/>
      <c r="SBR3" s="84"/>
      <c r="SBS3" s="84"/>
      <c r="SBT3" s="84"/>
      <c r="SBU3" s="84"/>
      <c r="SBV3" s="84"/>
      <c r="SBW3" s="84"/>
      <c r="SBX3" s="84"/>
      <c r="SBY3" s="84"/>
      <c r="SBZ3" s="84"/>
      <c r="SCA3" s="84"/>
      <c r="SCB3" s="84"/>
      <c r="SCC3" s="84"/>
      <c r="SCD3" s="84"/>
      <c r="SCE3" s="84"/>
      <c r="SCF3" s="84"/>
      <c r="SCG3" s="84"/>
      <c r="SCH3" s="84"/>
      <c r="SCI3" s="84"/>
      <c r="SCJ3" s="84"/>
      <c r="SCK3" s="84"/>
      <c r="SCL3" s="84"/>
      <c r="SCM3" s="84"/>
      <c r="SCN3" s="84"/>
      <c r="SCO3" s="84"/>
      <c r="SCP3" s="84"/>
      <c r="SCQ3" s="84"/>
      <c r="SCR3" s="84"/>
      <c r="SCS3" s="84"/>
      <c r="SCT3" s="84"/>
      <c r="SCU3" s="84"/>
      <c r="SCV3" s="84"/>
      <c r="SCW3" s="84"/>
      <c r="SCX3" s="84"/>
      <c r="SCY3" s="84"/>
      <c r="SCZ3" s="84"/>
      <c r="SDA3" s="84"/>
      <c r="SDB3" s="84"/>
      <c r="SDC3" s="84"/>
      <c r="SDD3" s="84"/>
      <c r="SDE3" s="84"/>
      <c r="SDF3" s="84"/>
      <c r="SDG3" s="84"/>
      <c r="SDH3" s="84"/>
      <c r="SDI3" s="84"/>
      <c r="SDJ3" s="84"/>
      <c r="SDK3" s="84"/>
      <c r="SDL3" s="84"/>
      <c r="SDM3" s="84"/>
      <c r="SDN3" s="84"/>
      <c r="SDO3" s="84"/>
      <c r="SDP3" s="84"/>
      <c r="SDQ3" s="84"/>
      <c r="SDR3" s="84"/>
      <c r="SDS3" s="84"/>
      <c r="SDT3" s="84"/>
      <c r="SDU3" s="84"/>
      <c r="SDV3" s="84"/>
      <c r="SDW3" s="84"/>
      <c r="SDX3" s="84"/>
      <c r="SDY3" s="84"/>
      <c r="SDZ3" s="84"/>
      <c r="SEA3" s="84"/>
      <c r="SEB3" s="84"/>
      <c r="SEC3" s="84"/>
      <c r="SED3" s="84"/>
      <c r="SEE3" s="84"/>
      <c r="SEF3" s="84"/>
      <c r="SEG3" s="84"/>
      <c r="SEH3" s="84"/>
      <c r="SEI3" s="84"/>
      <c r="SEJ3" s="84"/>
      <c r="SEK3" s="84"/>
      <c r="SEL3" s="84"/>
      <c r="SEM3" s="84"/>
      <c r="SEN3" s="84"/>
      <c r="SEO3" s="84"/>
      <c r="SEP3" s="84"/>
      <c r="SEQ3" s="84"/>
      <c r="SER3" s="84"/>
      <c r="SES3" s="84"/>
      <c r="SET3" s="84"/>
      <c r="SEU3" s="84"/>
      <c r="SEV3" s="84"/>
      <c r="SEW3" s="84"/>
      <c r="SEX3" s="84"/>
      <c r="SEY3" s="84"/>
      <c r="SEZ3" s="84"/>
      <c r="SFA3" s="84"/>
      <c r="SFB3" s="84"/>
      <c r="SFC3" s="84"/>
      <c r="SFD3" s="84"/>
      <c r="SFE3" s="84"/>
      <c r="SFF3" s="84"/>
      <c r="SFG3" s="84"/>
      <c r="SFH3" s="84"/>
      <c r="SFI3" s="84"/>
      <c r="SFJ3" s="84"/>
      <c r="SFK3" s="84"/>
      <c r="SFL3" s="84"/>
      <c r="SFM3" s="84"/>
      <c r="SFN3" s="84"/>
      <c r="SFO3" s="84"/>
      <c r="SFP3" s="84"/>
      <c r="SFQ3" s="84"/>
      <c r="SFR3" s="84"/>
      <c r="SFS3" s="84"/>
      <c r="SFT3" s="84"/>
      <c r="SFU3" s="84"/>
      <c r="SFV3" s="84"/>
      <c r="SFW3" s="84"/>
      <c r="SFX3" s="84"/>
      <c r="SFY3" s="84"/>
      <c r="SFZ3" s="84"/>
      <c r="SGA3" s="84"/>
      <c r="SGB3" s="84"/>
      <c r="SGC3" s="84"/>
      <c r="SGD3" s="84"/>
      <c r="SGE3" s="84"/>
      <c r="SGF3" s="84"/>
      <c r="SGG3" s="84"/>
      <c r="SGH3" s="84"/>
      <c r="SGI3" s="84"/>
      <c r="SGJ3" s="84"/>
      <c r="SGK3" s="84"/>
      <c r="SGL3" s="84"/>
      <c r="SGM3" s="84"/>
      <c r="SGN3" s="84"/>
      <c r="SGO3" s="84"/>
      <c r="SGP3" s="84"/>
      <c r="SGQ3" s="84"/>
      <c r="SGR3" s="84"/>
      <c r="SGS3" s="84"/>
      <c r="SGT3" s="84"/>
      <c r="SGU3" s="84"/>
      <c r="SGV3" s="84"/>
      <c r="SGW3" s="84"/>
      <c r="SGX3" s="84"/>
      <c r="SGY3" s="84"/>
      <c r="SGZ3" s="84"/>
      <c r="SHA3" s="84"/>
      <c r="SHB3" s="84"/>
      <c r="SHC3" s="84"/>
      <c r="SHD3" s="84"/>
      <c r="SHE3" s="84"/>
      <c r="SHF3" s="84"/>
      <c r="SHG3" s="84"/>
      <c r="SHH3" s="84"/>
      <c r="SHI3" s="84"/>
      <c r="SHJ3" s="84"/>
      <c r="SHK3" s="84"/>
      <c r="SHL3" s="84"/>
      <c r="SHM3" s="84"/>
      <c r="SHN3" s="84"/>
      <c r="SHO3" s="84"/>
      <c r="SHP3" s="84"/>
      <c r="SHQ3" s="84"/>
      <c r="SHR3" s="84"/>
      <c r="SHS3" s="84"/>
      <c r="SHT3" s="84"/>
      <c r="SHU3" s="84"/>
      <c r="SHV3" s="84"/>
      <c r="SHW3" s="84"/>
      <c r="SHX3" s="84"/>
      <c r="SHY3" s="84"/>
      <c r="SHZ3" s="84"/>
      <c r="SIA3" s="84"/>
      <c r="SIB3" s="84"/>
      <c r="SIC3" s="84"/>
      <c r="SID3" s="84"/>
      <c r="SIE3" s="84"/>
      <c r="SIF3" s="84"/>
      <c r="SIG3" s="84"/>
      <c r="SIH3" s="84"/>
      <c r="SII3" s="84"/>
      <c r="SIJ3" s="84"/>
      <c r="SIK3" s="84"/>
      <c r="SIL3" s="84"/>
      <c r="SIM3" s="84"/>
      <c r="SIN3" s="84"/>
      <c r="SIO3" s="84"/>
      <c r="SIP3" s="84"/>
      <c r="SIQ3" s="84"/>
      <c r="SIR3" s="84"/>
      <c r="SIS3" s="84"/>
      <c r="SIT3" s="84"/>
      <c r="SIU3" s="84"/>
      <c r="SIV3" s="84"/>
      <c r="SIW3" s="84"/>
      <c r="SIX3" s="84"/>
      <c r="SIY3" s="84"/>
      <c r="SIZ3" s="84"/>
      <c r="SJA3" s="84"/>
      <c r="SJB3" s="84"/>
      <c r="SJC3" s="84"/>
      <c r="SJD3" s="84"/>
      <c r="SJE3" s="84"/>
      <c r="SJF3" s="84"/>
      <c r="SJG3" s="84"/>
      <c r="SJH3" s="84"/>
      <c r="SJI3" s="84"/>
      <c r="SJJ3" s="84"/>
      <c r="SJK3" s="84"/>
      <c r="SJL3" s="84"/>
      <c r="SJM3" s="84"/>
      <c r="SJN3" s="84"/>
      <c r="SJO3" s="84"/>
      <c r="SJP3" s="84"/>
      <c r="SJQ3" s="84"/>
      <c r="SJR3" s="84"/>
      <c r="SJS3" s="84"/>
      <c r="SJT3" s="84"/>
      <c r="SJU3" s="84"/>
      <c r="SJV3" s="84"/>
      <c r="SJW3" s="84"/>
      <c r="SJX3" s="84"/>
      <c r="SJY3" s="84"/>
      <c r="SJZ3" s="84"/>
      <c r="SKA3" s="84"/>
      <c r="SKB3" s="84"/>
      <c r="SKC3" s="84"/>
      <c r="SKD3" s="84"/>
      <c r="SKE3" s="84"/>
      <c r="SKF3" s="84"/>
      <c r="SKG3" s="84"/>
      <c r="SKH3" s="84"/>
      <c r="SKI3" s="84"/>
      <c r="SKJ3" s="84"/>
      <c r="SKK3" s="84"/>
      <c r="SKL3" s="84"/>
      <c r="SKM3" s="84"/>
      <c r="SKN3" s="84"/>
      <c r="SKO3" s="84"/>
      <c r="SKP3" s="84"/>
      <c r="SKQ3" s="84"/>
      <c r="SKR3" s="84"/>
      <c r="SKS3" s="84"/>
      <c r="SKT3" s="84"/>
      <c r="SKU3" s="84"/>
      <c r="SKV3" s="84"/>
      <c r="SKW3" s="84"/>
      <c r="SKX3" s="84"/>
      <c r="SKY3" s="84"/>
      <c r="SKZ3" s="84"/>
      <c r="SLA3" s="84"/>
      <c r="SLB3" s="84"/>
      <c r="SLC3" s="84"/>
      <c r="SLD3" s="84"/>
      <c r="SLE3" s="84"/>
      <c r="SLF3" s="84"/>
      <c r="SLG3" s="84"/>
      <c r="SLH3" s="84"/>
      <c r="SLI3" s="84"/>
      <c r="SLJ3" s="84"/>
      <c r="SLK3" s="84"/>
      <c r="SLL3" s="84"/>
      <c r="SLM3" s="84"/>
      <c r="SLN3" s="84"/>
      <c r="SLO3" s="84"/>
      <c r="SLP3" s="84"/>
      <c r="SLQ3" s="84"/>
      <c r="SLR3" s="84"/>
      <c r="SLS3" s="84"/>
      <c r="SLT3" s="84"/>
      <c r="SLU3" s="84"/>
      <c r="SLV3" s="84"/>
      <c r="SLW3" s="84"/>
      <c r="SLX3" s="84"/>
      <c r="SLY3" s="84"/>
      <c r="SLZ3" s="84"/>
      <c r="SMA3" s="84"/>
      <c r="SMB3" s="84"/>
      <c r="SMC3" s="84"/>
      <c r="SMD3" s="84"/>
      <c r="SME3" s="84"/>
      <c r="SMF3" s="84"/>
      <c r="SMG3" s="84"/>
      <c r="SMH3" s="84"/>
      <c r="SMI3" s="84"/>
      <c r="SMJ3" s="84"/>
      <c r="SMK3" s="84"/>
      <c r="SML3" s="84"/>
      <c r="SMM3" s="84"/>
      <c r="SMN3" s="84"/>
      <c r="SMO3" s="84"/>
      <c r="SMP3" s="84"/>
      <c r="SMQ3" s="84"/>
      <c r="SMR3" s="84"/>
      <c r="SMS3" s="84"/>
      <c r="SMT3" s="84"/>
      <c r="SMU3" s="84"/>
      <c r="SMV3" s="84"/>
      <c r="SMW3" s="84"/>
      <c r="SMX3" s="84"/>
      <c r="SMY3" s="84"/>
      <c r="SMZ3" s="84"/>
      <c r="SNA3" s="84"/>
      <c r="SNB3" s="84"/>
      <c r="SNC3" s="84"/>
      <c r="SND3" s="84"/>
      <c r="SNE3" s="84"/>
      <c r="SNF3" s="84"/>
      <c r="SNG3" s="84"/>
      <c r="SNH3" s="84"/>
      <c r="SNI3" s="84"/>
      <c r="SNJ3" s="84"/>
      <c r="SNK3" s="84"/>
      <c r="SNL3" s="84"/>
      <c r="SNM3" s="84"/>
      <c r="SNN3" s="84"/>
      <c r="SNO3" s="84"/>
      <c r="SNP3" s="84"/>
      <c r="SNQ3" s="84"/>
      <c r="SNR3" s="84"/>
      <c r="SNS3" s="84"/>
      <c r="SNT3" s="84"/>
      <c r="SNU3" s="84"/>
      <c r="SNV3" s="84"/>
      <c r="SNW3" s="84"/>
      <c r="SNX3" s="84"/>
      <c r="SNY3" s="84"/>
      <c r="SNZ3" s="84"/>
      <c r="SOA3" s="84"/>
      <c r="SOB3" s="84"/>
      <c r="SOC3" s="84"/>
      <c r="SOD3" s="84"/>
      <c r="SOE3" s="84"/>
      <c r="SOF3" s="84"/>
      <c r="SOG3" s="84"/>
      <c r="SOH3" s="84"/>
      <c r="SOI3" s="84"/>
      <c r="SOJ3" s="84"/>
      <c r="SOK3" s="84"/>
      <c r="SOL3" s="84"/>
      <c r="SOM3" s="84"/>
      <c r="SON3" s="84"/>
      <c r="SOO3" s="84"/>
      <c r="SOP3" s="84"/>
      <c r="SOQ3" s="84"/>
      <c r="SOR3" s="84"/>
      <c r="SOS3" s="84"/>
      <c r="SOT3" s="84"/>
      <c r="SOU3" s="84"/>
      <c r="SOV3" s="84"/>
      <c r="SOW3" s="84"/>
      <c r="SOX3" s="84"/>
      <c r="SOY3" s="84"/>
      <c r="SOZ3" s="84"/>
      <c r="SPA3" s="84"/>
      <c r="SPB3" s="84"/>
      <c r="SPC3" s="84"/>
      <c r="SPD3" s="84"/>
      <c r="SPE3" s="84"/>
      <c r="SPF3" s="84"/>
      <c r="SPG3" s="84"/>
      <c r="SPH3" s="84"/>
      <c r="SPI3" s="84"/>
      <c r="SPJ3" s="84"/>
      <c r="SPK3" s="84"/>
      <c r="SPL3" s="84"/>
      <c r="SPM3" s="84"/>
      <c r="SPN3" s="84"/>
      <c r="SPO3" s="84"/>
      <c r="SPP3" s="84"/>
      <c r="SPQ3" s="84"/>
      <c r="SPR3" s="84"/>
      <c r="SPS3" s="84"/>
      <c r="SPT3" s="84"/>
      <c r="SPU3" s="84"/>
      <c r="SPV3" s="84"/>
      <c r="SPW3" s="84"/>
      <c r="SPX3" s="84"/>
      <c r="SPY3" s="84"/>
      <c r="SPZ3" s="84"/>
      <c r="SQA3" s="84"/>
      <c r="SQB3" s="84"/>
      <c r="SQC3" s="84"/>
      <c r="SQD3" s="84"/>
      <c r="SQE3" s="84"/>
      <c r="SQF3" s="84"/>
      <c r="SQG3" s="84"/>
      <c r="SQH3" s="84"/>
      <c r="SQI3" s="84"/>
      <c r="SQJ3" s="84"/>
      <c r="SQK3" s="84"/>
      <c r="SQL3" s="84"/>
      <c r="SQM3" s="84"/>
      <c r="SQN3" s="84"/>
      <c r="SQO3" s="84"/>
      <c r="SQP3" s="84"/>
      <c r="SQQ3" s="84"/>
      <c r="SQR3" s="84"/>
      <c r="SQS3" s="84"/>
      <c r="SQT3" s="84"/>
      <c r="SQU3" s="84"/>
      <c r="SQV3" s="84"/>
      <c r="SQW3" s="84"/>
      <c r="SQX3" s="84"/>
      <c r="SQY3" s="84"/>
      <c r="SQZ3" s="84"/>
      <c r="SRA3" s="84"/>
      <c r="SRB3" s="84"/>
      <c r="SRC3" s="84"/>
      <c r="SRD3" s="84"/>
      <c r="SRE3" s="84"/>
      <c r="SRF3" s="84"/>
      <c r="SRG3" s="84"/>
      <c r="SRH3" s="84"/>
      <c r="SRI3" s="84"/>
      <c r="SRJ3" s="84"/>
      <c r="SRK3" s="84"/>
      <c r="SRL3" s="84"/>
      <c r="SRM3" s="84"/>
      <c r="SRN3" s="84"/>
      <c r="SRO3" s="84"/>
      <c r="SRP3" s="84"/>
      <c r="SRQ3" s="84"/>
      <c r="SRR3" s="84"/>
      <c r="SRS3" s="84"/>
      <c r="SRT3" s="84"/>
      <c r="SRU3" s="84"/>
      <c r="SRV3" s="84"/>
      <c r="SRW3" s="84"/>
      <c r="SRX3" s="84"/>
      <c r="SRY3" s="84"/>
      <c r="SRZ3" s="84"/>
      <c r="SSA3" s="84"/>
      <c r="SSB3" s="84"/>
      <c r="SSC3" s="84"/>
      <c r="SSD3" s="84"/>
      <c r="SSE3" s="84"/>
      <c r="SSF3" s="84"/>
      <c r="SSG3" s="84"/>
      <c r="SSH3" s="84"/>
      <c r="SSI3" s="84"/>
      <c r="SSJ3" s="84"/>
      <c r="SSK3" s="84"/>
      <c r="SSL3" s="84"/>
      <c r="SSM3" s="84"/>
      <c r="SSN3" s="84"/>
      <c r="SSO3" s="84"/>
      <c r="SSP3" s="84"/>
      <c r="SSQ3" s="84"/>
      <c r="SSR3" s="84"/>
      <c r="SSS3" s="84"/>
      <c r="SST3" s="84"/>
      <c r="SSU3" s="84"/>
      <c r="SSV3" s="84"/>
      <c r="SSW3" s="84"/>
      <c r="SSX3" s="84"/>
      <c r="SSY3" s="84"/>
      <c r="SSZ3" s="84"/>
      <c r="STA3" s="84"/>
      <c r="STB3" s="84"/>
      <c r="STC3" s="84"/>
      <c r="STD3" s="84"/>
      <c r="STE3" s="84"/>
      <c r="STF3" s="84"/>
      <c r="STG3" s="84"/>
      <c r="STH3" s="84"/>
      <c r="STI3" s="84"/>
      <c r="STJ3" s="84"/>
      <c r="STK3" s="84"/>
      <c r="STL3" s="84"/>
      <c r="STM3" s="84"/>
      <c r="STN3" s="84"/>
      <c r="STO3" s="84"/>
      <c r="STP3" s="84"/>
      <c r="STQ3" s="84"/>
      <c r="STR3" s="84"/>
      <c r="STS3" s="84"/>
      <c r="STT3" s="84"/>
      <c r="STU3" s="84"/>
      <c r="STV3" s="84"/>
      <c r="STW3" s="84"/>
      <c r="STX3" s="84"/>
      <c r="STY3" s="84"/>
      <c r="STZ3" s="84"/>
      <c r="SUA3" s="84"/>
      <c r="SUB3" s="84"/>
      <c r="SUC3" s="84"/>
      <c r="SUD3" s="84"/>
      <c r="SUE3" s="84"/>
      <c r="SUF3" s="84"/>
      <c r="SUG3" s="84"/>
      <c r="SUH3" s="84"/>
      <c r="SUI3" s="84"/>
      <c r="SUJ3" s="84"/>
      <c r="SUK3" s="84"/>
      <c r="SUL3" s="84"/>
      <c r="SUM3" s="84"/>
      <c r="SUN3" s="84"/>
      <c r="SUO3" s="84"/>
      <c r="SUP3" s="84"/>
      <c r="SUQ3" s="84"/>
      <c r="SUR3" s="84"/>
      <c r="SUS3" s="84"/>
      <c r="SUT3" s="84"/>
      <c r="SUU3" s="84"/>
      <c r="SUV3" s="84"/>
      <c r="SUW3" s="84"/>
      <c r="SUX3" s="84"/>
      <c r="SUY3" s="84"/>
      <c r="SUZ3" s="84"/>
      <c r="SVA3" s="84"/>
      <c r="SVB3" s="84"/>
      <c r="SVC3" s="84"/>
      <c r="SVD3" s="84"/>
      <c r="SVE3" s="84"/>
      <c r="SVF3" s="84"/>
      <c r="SVG3" s="84"/>
      <c r="SVH3" s="84"/>
      <c r="SVI3" s="84"/>
      <c r="SVJ3" s="84"/>
      <c r="SVK3" s="84"/>
      <c r="SVL3" s="84"/>
      <c r="SVM3" s="84"/>
      <c r="SVN3" s="84"/>
      <c r="SVO3" s="84"/>
      <c r="SVP3" s="84"/>
      <c r="SVQ3" s="84"/>
      <c r="SVR3" s="84"/>
      <c r="SVS3" s="84"/>
      <c r="SVT3" s="84"/>
      <c r="SVU3" s="84"/>
      <c r="SVV3" s="84"/>
      <c r="SVW3" s="84"/>
      <c r="SVX3" s="84"/>
      <c r="SVY3" s="84"/>
      <c r="SVZ3" s="84"/>
      <c r="SWA3" s="84"/>
      <c r="SWB3" s="84"/>
      <c r="SWC3" s="84"/>
      <c r="SWD3" s="84"/>
      <c r="SWE3" s="84"/>
      <c r="SWF3" s="84"/>
      <c r="SWG3" s="84"/>
      <c r="SWH3" s="84"/>
      <c r="SWI3" s="84"/>
      <c r="SWJ3" s="84"/>
      <c r="SWK3" s="84"/>
      <c r="SWL3" s="84"/>
      <c r="SWM3" s="84"/>
      <c r="SWN3" s="84"/>
      <c r="SWO3" s="84"/>
      <c r="SWP3" s="84"/>
      <c r="SWQ3" s="84"/>
      <c r="SWR3" s="84"/>
      <c r="SWS3" s="84"/>
      <c r="SWT3" s="84"/>
      <c r="SWU3" s="84"/>
      <c r="SWV3" s="84"/>
      <c r="SWW3" s="84"/>
      <c r="SWX3" s="84"/>
      <c r="SWY3" s="84"/>
      <c r="SWZ3" s="84"/>
      <c r="SXA3" s="84"/>
      <c r="SXB3" s="84"/>
      <c r="SXC3" s="84"/>
      <c r="SXD3" s="84"/>
      <c r="SXE3" s="84"/>
      <c r="SXF3" s="84"/>
      <c r="SXG3" s="84"/>
      <c r="SXH3" s="84"/>
      <c r="SXI3" s="84"/>
      <c r="SXJ3" s="84"/>
      <c r="SXK3" s="84"/>
      <c r="SXL3" s="84"/>
      <c r="SXM3" s="84"/>
      <c r="SXN3" s="84"/>
      <c r="SXO3" s="84"/>
      <c r="SXP3" s="84"/>
      <c r="SXQ3" s="84"/>
      <c r="SXR3" s="84"/>
      <c r="SXS3" s="84"/>
      <c r="SXT3" s="84"/>
      <c r="SXU3" s="84"/>
      <c r="SXV3" s="84"/>
      <c r="SXW3" s="84"/>
      <c r="SXX3" s="84"/>
      <c r="SXY3" s="84"/>
      <c r="SXZ3" s="84"/>
      <c r="SYA3" s="84"/>
      <c r="SYB3" s="84"/>
      <c r="SYC3" s="84"/>
      <c r="SYD3" s="84"/>
      <c r="SYE3" s="84"/>
      <c r="SYF3" s="84"/>
      <c r="SYG3" s="84"/>
      <c r="SYH3" s="84"/>
      <c r="SYI3" s="84"/>
      <c r="SYJ3" s="84"/>
      <c r="SYK3" s="84"/>
      <c r="SYL3" s="84"/>
      <c r="SYM3" s="84"/>
      <c r="SYN3" s="84"/>
      <c r="SYO3" s="84"/>
      <c r="SYP3" s="84"/>
      <c r="SYQ3" s="84"/>
      <c r="SYR3" s="84"/>
      <c r="SYS3" s="84"/>
      <c r="SYT3" s="84"/>
      <c r="SYU3" s="84"/>
      <c r="SYV3" s="84"/>
      <c r="SYW3" s="84"/>
      <c r="SYX3" s="84"/>
      <c r="SYY3" s="84"/>
      <c r="SYZ3" s="84"/>
      <c r="SZA3" s="84"/>
      <c r="SZB3" s="84"/>
      <c r="SZC3" s="84"/>
      <c r="SZD3" s="84"/>
      <c r="SZE3" s="84"/>
      <c r="SZF3" s="84"/>
      <c r="SZG3" s="84"/>
      <c r="SZH3" s="84"/>
      <c r="SZI3" s="84"/>
      <c r="SZJ3" s="84"/>
      <c r="SZK3" s="84"/>
      <c r="SZL3" s="84"/>
      <c r="SZM3" s="84"/>
      <c r="SZN3" s="84"/>
      <c r="SZO3" s="84"/>
      <c r="SZP3" s="84"/>
      <c r="SZQ3" s="84"/>
      <c r="SZR3" s="84"/>
      <c r="SZS3" s="84"/>
      <c r="SZT3" s="84"/>
      <c r="SZU3" s="84"/>
      <c r="SZV3" s="84"/>
      <c r="SZW3" s="84"/>
      <c r="SZX3" s="84"/>
      <c r="SZY3" s="84"/>
      <c r="SZZ3" s="84"/>
      <c r="TAA3" s="84"/>
      <c r="TAB3" s="84"/>
      <c r="TAC3" s="84"/>
      <c r="TAD3" s="84"/>
      <c r="TAE3" s="84"/>
      <c r="TAF3" s="84"/>
      <c r="TAG3" s="84"/>
      <c r="TAH3" s="84"/>
      <c r="TAI3" s="84"/>
      <c r="TAJ3" s="84"/>
      <c r="TAK3" s="84"/>
      <c r="TAL3" s="84"/>
      <c r="TAM3" s="84"/>
      <c r="TAN3" s="84"/>
      <c r="TAO3" s="84"/>
      <c r="TAP3" s="84"/>
      <c r="TAQ3" s="84"/>
      <c r="TAR3" s="84"/>
      <c r="TAS3" s="84"/>
      <c r="TAT3" s="84"/>
      <c r="TAU3" s="84"/>
      <c r="TAV3" s="84"/>
      <c r="TAW3" s="84"/>
      <c r="TAX3" s="84"/>
      <c r="TAY3" s="84"/>
      <c r="TAZ3" s="84"/>
      <c r="TBA3" s="84"/>
      <c r="TBB3" s="84"/>
      <c r="TBC3" s="84"/>
      <c r="TBD3" s="84"/>
      <c r="TBE3" s="84"/>
      <c r="TBF3" s="84"/>
      <c r="TBG3" s="84"/>
      <c r="TBH3" s="84"/>
      <c r="TBI3" s="84"/>
      <c r="TBJ3" s="84"/>
      <c r="TBK3" s="84"/>
      <c r="TBL3" s="84"/>
      <c r="TBM3" s="84"/>
      <c r="TBN3" s="84"/>
      <c r="TBO3" s="84"/>
      <c r="TBP3" s="84"/>
      <c r="TBQ3" s="84"/>
      <c r="TBR3" s="84"/>
      <c r="TBS3" s="84"/>
      <c r="TBT3" s="84"/>
      <c r="TBU3" s="84"/>
      <c r="TBV3" s="84"/>
      <c r="TBW3" s="84"/>
      <c r="TBX3" s="84"/>
      <c r="TBY3" s="84"/>
      <c r="TBZ3" s="84"/>
      <c r="TCA3" s="84"/>
      <c r="TCB3" s="84"/>
      <c r="TCC3" s="84"/>
      <c r="TCD3" s="84"/>
      <c r="TCE3" s="84"/>
      <c r="TCF3" s="84"/>
      <c r="TCG3" s="84"/>
      <c r="TCH3" s="84"/>
      <c r="TCI3" s="84"/>
      <c r="TCJ3" s="84"/>
      <c r="TCK3" s="84"/>
      <c r="TCL3" s="84"/>
      <c r="TCM3" s="84"/>
      <c r="TCN3" s="84"/>
      <c r="TCO3" s="84"/>
      <c r="TCP3" s="84"/>
      <c r="TCQ3" s="84"/>
      <c r="TCR3" s="84"/>
      <c r="TCS3" s="84"/>
      <c r="TCT3" s="84"/>
      <c r="TCU3" s="84"/>
      <c r="TCV3" s="84"/>
      <c r="TCW3" s="84"/>
      <c r="TCX3" s="84"/>
      <c r="TCY3" s="84"/>
      <c r="TCZ3" s="84"/>
      <c r="TDA3" s="84"/>
      <c r="TDB3" s="84"/>
      <c r="TDC3" s="84"/>
      <c r="TDD3" s="84"/>
      <c r="TDE3" s="84"/>
      <c r="TDF3" s="84"/>
      <c r="TDG3" s="84"/>
      <c r="TDH3" s="84"/>
      <c r="TDI3" s="84"/>
      <c r="TDJ3" s="84"/>
      <c r="TDK3" s="84"/>
      <c r="TDL3" s="84"/>
      <c r="TDM3" s="84"/>
      <c r="TDN3" s="84"/>
      <c r="TDO3" s="84"/>
      <c r="TDP3" s="84"/>
      <c r="TDQ3" s="84"/>
      <c r="TDR3" s="84"/>
      <c r="TDS3" s="84"/>
      <c r="TDT3" s="84"/>
      <c r="TDU3" s="84"/>
      <c r="TDV3" s="84"/>
      <c r="TDW3" s="84"/>
      <c r="TDX3" s="84"/>
      <c r="TDY3" s="84"/>
      <c r="TDZ3" s="84"/>
      <c r="TEA3" s="84"/>
      <c r="TEB3" s="84"/>
      <c r="TEC3" s="84"/>
      <c r="TED3" s="84"/>
      <c r="TEE3" s="84"/>
      <c r="TEF3" s="84"/>
      <c r="TEG3" s="84"/>
      <c r="TEH3" s="84"/>
      <c r="TEI3" s="84"/>
      <c r="TEJ3" s="84"/>
      <c r="TEK3" s="84"/>
      <c r="TEL3" s="84"/>
      <c r="TEM3" s="84"/>
      <c r="TEN3" s="84"/>
      <c r="TEO3" s="84"/>
      <c r="TEP3" s="84"/>
      <c r="TEQ3" s="84"/>
      <c r="TER3" s="84"/>
      <c r="TES3" s="84"/>
      <c r="TET3" s="84"/>
      <c r="TEU3" s="84"/>
      <c r="TEV3" s="84"/>
      <c r="TEW3" s="84"/>
      <c r="TEX3" s="84"/>
      <c r="TEY3" s="84"/>
      <c r="TEZ3" s="84"/>
      <c r="TFA3" s="84"/>
      <c r="TFB3" s="84"/>
      <c r="TFC3" s="84"/>
      <c r="TFD3" s="84"/>
      <c r="TFE3" s="84"/>
      <c r="TFF3" s="84"/>
      <c r="TFG3" s="84"/>
      <c r="TFH3" s="84"/>
      <c r="TFI3" s="84"/>
      <c r="TFJ3" s="84"/>
      <c r="TFK3" s="84"/>
      <c r="TFL3" s="84"/>
      <c r="TFM3" s="84"/>
      <c r="TFN3" s="84"/>
      <c r="TFO3" s="84"/>
      <c r="TFP3" s="84"/>
      <c r="TFQ3" s="84"/>
      <c r="TFR3" s="84"/>
      <c r="TFS3" s="84"/>
      <c r="TFT3" s="84"/>
      <c r="TFU3" s="84"/>
      <c r="TFV3" s="84"/>
      <c r="TFW3" s="84"/>
      <c r="TFX3" s="84"/>
      <c r="TFY3" s="84"/>
      <c r="TFZ3" s="84"/>
      <c r="TGA3" s="84"/>
      <c r="TGB3" s="84"/>
      <c r="TGC3" s="84"/>
      <c r="TGD3" s="84"/>
      <c r="TGE3" s="84"/>
      <c r="TGF3" s="84"/>
      <c r="TGG3" s="84"/>
      <c r="TGH3" s="84"/>
      <c r="TGI3" s="84"/>
      <c r="TGJ3" s="84"/>
      <c r="TGK3" s="84"/>
      <c r="TGL3" s="84"/>
      <c r="TGM3" s="84"/>
      <c r="TGN3" s="84"/>
      <c r="TGO3" s="84"/>
      <c r="TGP3" s="84"/>
      <c r="TGQ3" s="84"/>
      <c r="TGR3" s="84"/>
      <c r="TGS3" s="84"/>
      <c r="TGT3" s="84"/>
      <c r="TGU3" s="84"/>
      <c r="TGV3" s="84"/>
      <c r="TGW3" s="84"/>
      <c r="TGX3" s="84"/>
      <c r="TGY3" s="84"/>
      <c r="TGZ3" s="84"/>
      <c r="THA3" s="84"/>
      <c r="THB3" s="84"/>
      <c r="THC3" s="84"/>
      <c r="THD3" s="84"/>
      <c r="THE3" s="84"/>
      <c r="THF3" s="84"/>
      <c r="THG3" s="84"/>
      <c r="THH3" s="84"/>
      <c r="THI3" s="84"/>
      <c r="THJ3" s="84"/>
      <c r="THK3" s="84"/>
      <c r="THL3" s="84"/>
      <c r="THM3" s="84"/>
      <c r="THN3" s="84"/>
      <c r="THO3" s="84"/>
      <c r="THP3" s="84"/>
      <c r="THQ3" s="84"/>
      <c r="THR3" s="84"/>
      <c r="THS3" s="84"/>
      <c r="THT3" s="84"/>
      <c r="THU3" s="84"/>
      <c r="THV3" s="84"/>
      <c r="THW3" s="84"/>
      <c r="THX3" s="84"/>
      <c r="THY3" s="84"/>
      <c r="THZ3" s="84"/>
      <c r="TIA3" s="84"/>
      <c r="TIB3" s="84"/>
      <c r="TIC3" s="84"/>
      <c r="TID3" s="84"/>
      <c r="TIE3" s="84"/>
      <c r="TIF3" s="84"/>
      <c r="TIG3" s="84"/>
      <c r="TIH3" s="84"/>
      <c r="TII3" s="84"/>
      <c r="TIJ3" s="84"/>
      <c r="TIK3" s="84"/>
      <c r="TIL3" s="84"/>
      <c r="TIM3" s="84"/>
      <c r="TIN3" s="84"/>
      <c r="TIO3" s="84"/>
      <c r="TIP3" s="84"/>
      <c r="TIQ3" s="84"/>
      <c r="TIR3" s="84"/>
      <c r="TIS3" s="84"/>
      <c r="TIT3" s="84"/>
      <c r="TIU3" s="84"/>
      <c r="TIV3" s="84"/>
      <c r="TIW3" s="84"/>
      <c r="TIX3" s="84"/>
      <c r="TIY3" s="84"/>
      <c r="TIZ3" s="84"/>
      <c r="TJA3" s="84"/>
      <c r="TJB3" s="84"/>
      <c r="TJC3" s="84"/>
      <c r="TJD3" s="84"/>
      <c r="TJE3" s="84"/>
      <c r="TJF3" s="84"/>
      <c r="TJG3" s="84"/>
      <c r="TJH3" s="84"/>
      <c r="TJI3" s="84"/>
      <c r="TJJ3" s="84"/>
      <c r="TJK3" s="84"/>
      <c r="TJL3" s="84"/>
      <c r="TJM3" s="84"/>
      <c r="TJN3" s="84"/>
      <c r="TJO3" s="84"/>
      <c r="TJP3" s="84"/>
      <c r="TJQ3" s="84"/>
      <c r="TJR3" s="84"/>
      <c r="TJS3" s="84"/>
      <c r="TJT3" s="84"/>
      <c r="TJU3" s="84"/>
      <c r="TJV3" s="84"/>
      <c r="TJW3" s="84"/>
      <c r="TJX3" s="84"/>
      <c r="TJY3" s="84"/>
      <c r="TJZ3" s="84"/>
      <c r="TKA3" s="84"/>
      <c r="TKB3" s="84"/>
      <c r="TKC3" s="84"/>
      <c r="TKD3" s="84"/>
      <c r="TKE3" s="84"/>
      <c r="TKF3" s="84"/>
      <c r="TKG3" s="84"/>
      <c r="TKH3" s="84"/>
      <c r="TKI3" s="84"/>
      <c r="TKJ3" s="84"/>
      <c r="TKK3" s="84"/>
      <c r="TKL3" s="84"/>
      <c r="TKM3" s="84"/>
      <c r="TKN3" s="84"/>
      <c r="TKO3" s="84"/>
      <c r="TKP3" s="84"/>
      <c r="TKQ3" s="84"/>
      <c r="TKR3" s="84"/>
      <c r="TKS3" s="84"/>
      <c r="TKT3" s="84"/>
      <c r="TKU3" s="84"/>
      <c r="TKV3" s="84"/>
      <c r="TKW3" s="84"/>
      <c r="TKX3" s="84"/>
      <c r="TKY3" s="84"/>
      <c r="TKZ3" s="84"/>
      <c r="TLA3" s="84"/>
      <c r="TLB3" s="84"/>
      <c r="TLC3" s="84"/>
      <c r="TLD3" s="84"/>
      <c r="TLE3" s="84"/>
      <c r="TLF3" s="84"/>
      <c r="TLG3" s="84"/>
      <c r="TLH3" s="84"/>
      <c r="TLI3" s="84"/>
      <c r="TLJ3" s="84"/>
      <c r="TLK3" s="84"/>
      <c r="TLL3" s="84"/>
      <c r="TLM3" s="84"/>
      <c r="TLN3" s="84"/>
      <c r="TLO3" s="84"/>
      <c r="TLP3" s="84"/>
      <c r="TLQ3" s="84"/>
      <c r="TLR3" s="84"/>
      <c r="TLS3" s="84"/>
      <c r="TLT3" s="84"/>
      <c r="TLU3" s="84"/>
      <c r="TLV3" s="84"/>
      <c r="TLW3" s="84"/>
      <c r="TLX3" s="84"/>
      <c r="TLY3" s="84"/>
      <c r="TLZ3" s="84"/>
      <c r="TMA3" s="84"/>
      <c r="TMB3" s="84"/>
      <c r="TMC3" s="84"/>
      <c r="TMD3" s="84"/>
      <c r="TME3" s="84"/>
      <c r="TMF3" s="84"/>
      <c r="TMG3" s="84"/>
      <c r="TMH3" s="84"/>
      <c r="TMI3" s="84"/>
      <c r="TMJ3" s="84"/>
      <c r="TMK3" s="84"/>
      <c r="TML3" s="84"/>
      <c r="TMM3" s="84"/>
      <c r="TMN3" s="84"/>
      <c r="TMO3" s="84"/>
      <c r="TMP3" s="84"/>
      <c r="TMQ3" s="84"/>
      <c r="TMR3" s="84"/>
      <c r="TMS3" s="84"/>
      <c r="TMT3" s="84"/>
      <c r="TMU3" s="84"/>
      <c r="TMV3" s="84"/>
      <c r="TMW3" s="84"/>
      <c r="TMX3" s="84"/>
      <c r="TMY3" s="84"/>
      <c r="TMZ3" s="84"/>
      <c r="TNA3" s="84"/>
      <c r="TNB3" s="84"/>
      <c r="TNC3" s="84"/>
      <c r="TND3" s="84"/>
      <c r="TNE3" s="84"/>
      <c r="TNF3" s="84"/>
      <c r="TNG3" s="84"/>
      <c r="TNH3" s="84"/>
      <c r="TNI3" s="84"/>
      <c r="TNJ3" s="84"/>
      <c r="TNK3" s="84"/>
      <c r="TNL3" s="84"/>
      <c r="TNM3" s="84"/>
      <c r="TNN3" s="84"/>
      <c r="TNO3" s="84"/>
      <c r="TNP3" s="84"/>
      <c r="TNQ3" s="84"/>
      <c r="TNR3" s="84"/>
      <c r="TNS3" s="84"/>
      <c r="TNT3" s="84"/>
      <c r="TNU3" s="84"/>
      <c r="TNV3" s="84"/>
      <c r="TNW3" s="84"/>
      <c r="TNX3" s="84"/>
      <c r="TNY3" s="84"/>
      <c r="TNZ3" s="84"/>
      <c r="TOA3" s="84"/>
      <c r="TOB3" s="84"/>
      <c r="TOC3" s="84"/>
      <c r="TOD3" s="84"/>
      <c r="TOE3" s="84"/>
      <c r="TOF3" s="84"/>
      <c r="TOG3" s="84"/>
      <c r="TOH3" s="84"/>
      <c r="TOI3" s="84"/>
      <c r="TOJ3" s="84"/>
      <c r="TOK3" s="84"/>
      <c r="TOL3" s="84"/>
      <c r="TOM3" s="84"/>
      <c r="TON3" s="84"/>
      <c r="TOO3" s="84"/>
      <c r="TOP3" s="84"/>
      <c r="TOQ3" s="84"/>
      <c r="TOR3" s="84"/>
      <c r="TOS3" s="84"/>
      <c r="TOT3" s="84"/>
      <c r="TOU3" s="84"/>
      <c r="TOV3" s="84"/>
      <c r="TOW3" s="84"/>
      <c r="TOX3" s="84"/>
      <c r="TOY3" s="84"/>
      <c r="TOZ3" s="84"/>
      <c r="TPA3" s="84"/>
      <c r="TPB3" s="84"/>
      <c r="TPC3" s="84"/>
      <c r="TPD3" s="84"/>
      <c r="TPE3" s="84"/>
      <c r="TPF3" s="84"/>
      <c r="TPG3" s="84"/>
      <c r="TPH3" s="84"/>
      <c r="TPI3" s="84"/>
      <c r="TPJ3" s="84"/>
      <c r="TPK3" s="84"/>
      <c r="TPL3" s="84"/>
      <c r="TPM3" s="84"/>
      <c r="TPN3" s="84"/>
      <c r="TPO3" s="84"/>
      <c r="TPP3" s="84"/>
      <c r="TPQ3" s="84"/>
      <c r="TPR3" s="84"/>
      <c r="TPS3" s="84"/>
      <c r="TPT3" s="84"/>
      <c r="TPU3" s="84"/>
      <c r="TPV3" s="84"/>
      <c r="TPW3" s="84"/>
      <c r="TPX3" s="84"/>
      <c r="TPY3" s="84"/>
      <c r="TPZ3" s="84"/>
      <c r="TQA3" s="84"/>
      <c r="TQB3" s="84"/>
      <c r="TQC3" s="84"/>
      <c r="TQD3" s="84"/>
      <c r="TQE3" s="84"/>
      <c r="TQF3" s="84"/>
      <c r="TQG3" s="84"/>
      <c r="TQH3" s="84"/>
      <c r="TQI3" s="84"/>
      <c r="TQJ3" s="84"/>
      <c r="TQK3" s="84"/>
      <c r="TQL3" s="84"/>
      <c r="TQM3" s="84"/>
      <c r="TQN3" s="84"/>
      <c r="TQO3" s="84"/>
      <c r="TQP3" s="84"/>
      <c r="TQQ3" s="84"/>
      <c r="TQR3" s="84"/>
      <c r="TQS3" s="84"/>
      <c r="TQT3" s="84"/>
      <c r="TQU3" s="84"/>
      <c r="TQV3" s="84"/>
      <c r="TQW3" s="84"/>
      <c r="TQX3" s="84"/>
      <c r="TQY3" s="84"/>
      <c r="TQZ3" s="84"/>
      <c r="TRA3" s="84"/>
      <c r="TRB3" s="84"/>
      <c r="TRC3" s="84"/>
      <c r="TRD3" s="84"/>
      <c r="TRE3" s="84"/>
      <c r="TRF3" s="84"/>
      <c r="TRG3" s="84"/>
      <c r="TRH3" s="84"/>
      <c r="TRI3" s="84"/>
      <c r="TRJ3" s="84"/>
      <c r="TRK3" s="84"/>
      <c r="TRL3" s="84"/>
      <c r="TRM3" s="84"/>
      <c r="TRN3" s="84"/>
      <c r="TRO3" s="84"/>
      <c r="TRP3" s="84"/>
      <c r="TRQ3" s="84"/>
      <c r="TRR3" s="84"/>
      <c r="TRS3" s="84"/>
      <c r="TRT3" s="84"/>
      <c r="TRU3" s="84"/>
      <c r="TRV3" s="84"/>
      <c r="TRW3" s="84"/>
      <c r="TRX3" s="84"/>
      <c r="TRY3" s="84"/>
      <c r="TRZ3" s="84"/>
      <c r="TSA3" s="84"/>
      <c r="TSB3" s="84"/>
      <c r="TSC3" s="84"/>
      <c r="TSD3" s="84"/>
      <c r="TSE3" s="84"/>
      <c r="TSF3" s="84"/>
      <c r="TSG3" s="84"/>
      <c r="TSH3" s="84"/>
      <c r="TSI3" s="84"/>
      <c r="TSJ3" s="84"/>
      <c r="TSK3" s="84"/>
      <c r="TSL3" s="84"/>
      <c r="TSM3" s="84"/>
      <c r="TSN3" s="84"/>
      <c r="TSO3" s="84"/>
      <c r="TSP3" s="84"/>
      <c r="TSQ3" s="84"/>
      <c r="TSR3" s="84"/>
      <c r="TSS3" s="84"/>
      <c r="TST3" s="84"/>
      <c r="TSU3" s="84"/>
      <c r="TSV3" s="84"/>
      <c r="TSW3" s="84"/>
      <c r="TSX3" s="84"/>
      <c r="TSY3" s="84"/>
      <c r="TSZ3" s="84"/>
      <c r="TTA3" s="84"/>
      <c r="TTB3" s="84"/>
      <c r="TTC3" s="84"/>
      <c r="TTD3" s="84"/>
      <c r="TTE3" s="84"/>
      <c r="TTF3" s="84"/>
      <c r="TTG3" s="84"/>
      <c r="TTH3" s="84"/>
      <c r="TTI3" s="84"/>
      <c r="TTJ3" s="84"/>
      <c r="TTK3" s="84"/>
      <c r="TTL3" s="84"/>
      <c r="TTM3" s="84"/>
      <c r="TTN3" s="84"/>
      <c r="TTO3" s="84"/>
      <c r="TTP3" s="84"/>
      <c r="TTQ3" s="84"/>
      <c r="TTR3" s="84"/>
      <c r="TTS3" s="84"/>
      <c r="TTT3" s="84"/>
      <c r="TTU3" s="84"/>
      <c r="TTV3" s="84"/>
      <c r="TTW3" s="84"/>
      <c r="TTX3" s="84"/>
      <c r="TTY3" s="84"/>
      <c r="TTZ3" s="84"/>
      <c r="TUA3" s="84"/>
      <c r="TUB3" s="84"/>
      <c r="TUC3" s="84"/>
      <c r="TUD3" s="84"/>
      <c r="TUE3" s="84"/>
      <c r="TUF3" s="84"/>
      <c r="TUG3" s="84"/>
      <c r="TUH3" s="84"/>
      <c r="TUI3" s="84"/>
      <c r="TUJ3" s="84"/>
      <c r="TUK3" s="84"/>
      <c r="TUL3" s="84"/>
      <c r="TUM3" s="84"/>
      <c r="TUN3" s="84"/>
      <c r="TUO3" s="84"/>
      <c r="TUP3" s="84"/>
      <c r="TUQ3" s="84"/>
      <c r="TUR3" s="84"/>
      <c r="TUS3" s="84"/>
      <c r="TUT3" s="84"/>
      <c r="TUU3" s="84"/>
      <c r="TUV3" s="84"/>
      <c r="TUW3" s="84"/>
      <c r="TUX3" s="84"/>
      <c r="TUY3" s="84"/>
      <c r="TUZ3" s="84"/>
      <c r="TVA3" s="84"/>
      <c r="TVB3" s="84"/>
      <c r="TVC3" s="84"/>
      <c r="TVD3" s="84"/>
      <c r="TVE3" s="84"/>
      <c r="TVF3" s="84"/>
      <c r="TVG3" s="84"/>
      <c r="TVH3" s="84"/>
      <c r="TVI3" s="84"/>
      <c r="TVJ3" s="84"/>
      <c r="TVK3" s="84"/>
      <c r="TVL3" s="84"/>
      <c r="TVM3" s="84"/>
      <c r="TVN3" s="84"/>
      <c r="TVO3" s="84"/>
      <c r="TVP3" s="84"/>
      <c r="TVQ3" s="84"/>
      <c r="TVR3" s="84"/>
      <c r="TVS3" s="84"/>
      <c r="TVT3" s="84"/>
      <c r="TVU3" s="84"/>
      <c r="TVV3" s="84"/>
      <c r="TVW3" s="84"/>
      <c r="TVX3" s="84"/>
      <c r="TVY3" s="84"/>
      <c r="TVZ3" s="84"/>
      <c r="TWA3" s="84"/>
      <c r="TWB3" s="84"/>
      <c r="TWC3" s="84"/>
      <c r="TWD3" s="84"/>
      <c r="TWE3" s="84"/>
      <c r="TWF3" s="84"/>
      <c r="TWG3" s="84"/>
      <c r="TWH3" s="84"/>
      <c r="TWI3" s="84"/>
      <c r="TWJ3" s="84"/>
      <c r="TWK3" s="84"/>
      <c r="TWL3" s="84"/>
      <c r="TWM3" s="84"/>
      <c r="TWN3" s="84"/>
      <c r="TWO3" s="84"/>
      <c r="TWP3" s="84"/>
      <c r="TWQ3" s="84"/>
      <c r="TWR3" s="84"/>
      <c r="TWS3" s="84"/>
      <c r="TWT3" s="84"/>
      <c r="TWU3" s="84"/>
      <c r="TWV3" s="84"/>
      <c r="TWW3" s="84"/>
      <c r="TWX3" s="84"/>
      <c r="TWY3" s="84"/>
      <c r="TWZ3" s="84"/>
      <c r="TXA3" s="84"/>
      <c r="TXB3" s="84"/>
      <c r="TXC3" s="84"/>
      <c r="TXD3" s="84"/>
      <c r="TXE3" s="84"/>
      <c r="TXF3" s="84"/>
      <c r="TXG3" s="84"/>
      <c r="TXH3" s="84"/>
      <c r="TXI3" s="84"/>
      <c r="TXJ3" s="84"/>
      <c r="TXK3" s="84"/>
      <c r="TXL3" s="84"/>
      <c r="TXM3" s="84"/>
      <c r="TXN3" s="84"/>
      <c r="TXO3" s="84"/>
      <c r="TXP3" s="84"/>
      <c r="TXQ3" s="84"/>
      <c r="TXR3" s="84"/>
      <c r="TXS3" s="84"/>
      <c r="TXT3" s="84"/>
      <c r="TXU3" s="84"/>
      <c r="TXV3" s="84"/>
      <c r="TXW3" s="84"/>
      <c r="TXX3" s="84"/>
      <c r="TXY3" s="84"/>
      <c r="TXZ3" s="84"/>
      <c r="TYA3" s="84"/>
      <c r="TYB3" s="84"/>
      <c r="TYC3" s="84"/>
      <c r="TYD3" s="84"/>
      <c r="TYE3" s="84"/>
      <c r="TYF3" s="84"/>
      <c r="TYG3" s="84"/>
      <c r="TYH3" s="84"/>
      <c r="TYI3" s="84"/>
      <c r="TYJ3" s="84"/>
      <c r="TYK3" s="84"/>
      <c r="TYL3" s="84"/>
      <c r="TYM3" s="84"/>
      <c r="TYN3" s="84"/>
      <c r="TYO3" s="84"/>
      <c r="TYP3" s="84"/>
      <c r="TYQ3" s="84"/>
      <c r="TYR3" s="84"/>
      <c r="TYS3" s="84"/>
      <c r="TYT3" s="84"/>
      <c r="TYU3" s="84"/>
      <c r="TYV3" s="84"/>
      <c r="TYW3" s="84"/>
      <c r="TYX3" s="84"/>
      <c r="TYY3" s="84"/>
      <c r="TYZ3" s="84"/>
      <c r="TZA3" s="84"/>
      <c r="TZB3" s="84"/>
      <c r="TZC3" s="84"/>
      <c r="TZD3" s="84"/>
      <c r="TZE3" s="84"/>
      <c r="TZF3" s="84"/>
      <c r="TZG3" s="84"/>
      <c r="TZH3" s="84"/>
      <c r="TZI3" s="84"/>
      <c r="TZJ3" s="84"/>
      <c r="TZK3" s="84"/>
      <c r="TZL3" s="84"/>
      <c r="TZM3" s="84"/>
      <c r="TZN3" s="84"/>
      <c r="TZO3" s="84"/>
      <c r="TZP3" s="84"/>
      <c r="TZQ3" s="84"/>
      <c r="TZR3" s="84"/>
      <c r="TZS3" s="84"/>
      <c r="TZT3" s="84"/>
      <c r="TZU3" s="84"/>
      <c r="TZV3" s="84"/>
      <c r="TZW3" s="84"/>
      <c r="TZX3" s="84"/>
      <c r="TZY3" s="84"/>
      <c r="TZZ3" s="84"/>
      <c r="UAA3" s="84"/>
      <c r="UAB3" s="84"/>
      <c r="UAC3" s="84"/>
      <c r="UAD3" s="84"/>
      <c r="UAE3" s="84"/>
      <c r="UAF3" s="84"/>
      <c r="UAG3" s="84"/>
      <c r="UAH3" s="84"/>
      <c r="UAI3" s="84"/>
      <c r="UAJ3" s="84"/>
      <c r="UAK3" s="84"/>
      <c r="UAL3" s="84"/>
      <c r="UAM3" s="84"/>
      <c r="UAN3" s="84"/>
      <c r="UAO3" s="84"/>
      <c r="UAP3" s="84"/>
      <c r="UAQ3" s="84"/>
      <c r="UAR3" s="84"/>
      <c r="UAS3" s="84"/>
      <c r="UAT3" s="84"/>
      <c r="UAU3" s="84"/>
      <c r="UAV3" s="84"/>
      <c r="UAW3" s="84"/>
      <c r="UAX3" s="84"/>
      <c r="UAY3" s="84"/>
      <c r="UAZ3" s="84"/>
      <c r="UBA3" s="84"/>
      <c r="UBB3" s="84"/>
      <c r="UBC3" s="84"/>
      <c r="UBD3" s="84"/>
      <c r="UBE3" s="84"/>
      <c r="UBF3" s="84"/>
      <c r="UBG3" s="84"/>
      <c r="UBH3" s="84"/>
      <c r="UBI3" s="84"/>
      <c r="UBJ3" s="84"/>
      <c r="UBK3" s="84"/>
      <c r="UBL3" s="84"/>
      <c r="UBM3" s="84"/>
      <c r="UBN3" s="84"/>
      <c r="UBO3" s="84"/>
      <c r="UBP3" s="84"/>
      <c r="UBQ3" s="84"/>
      <c r="UBR3" s="84"/>
      <c r="UBS3" s="84"/>
      <c r="UBT3" s="84"/>
      <c r="UBU3" s="84"/>
      <c r="UBV3" s="84"/>
      <c r="UBW3" s="84"/>
      <c r="UBX3" s="84"/>
      <c r="UBY3" s="84"/>
      <c r="UBZ3" s="84"/>
      <c r="UCA3" s="84"/>
      <c r="UCB3" s="84"/>
      <c r="UCC3" s="84"/>
      <c r="UCD3" s="84"/>
      <c r="UCE3" s="84"/>
      <c r="UCF3" s="84"/>
      <c r="UCG3" s="84"/>
      <c r="UCH3" s="84"/>
      <c r="UCI3" s="84"/>
      <c r="UCJ3" s="84"/>
      <c r="UCK3" s="84"/>
      <c r="UCL3" s="84"/>
      <c r="UCM3" s="84"/>
      <c r="UCN3" s="84"/>
      <c r="UCO3" s="84"/>
      <c r="UCP3" s="84"/>
      <c r="UCQ3" s="84"/>
      <c r="UCR3" s="84"/>
      <c r="UCS3" s="84"/>
      <c r="UCT3" s="84"/>
      <c r="UCU3" s="84"/>
      <c r="UCV3" s="84"/>
      <c r="UCW3" s="84"/>
      <c r="UCX3" s="84"/>
      <c r="UCY3" s="84"/>
      <c r="UCZ3" s="84"/>
      <c r="UDA3" s="84"/>
      <c r="UDB3" s="84"/>
      <c r="UDC3" s="84"/>
      <c r="UDD3" s="84"/>
      <c r="UDE3" s="84"/>
      <c r="UDF3" s="84"/>
      <c r="UDG3" s="84"/>
      <c r="UDH3" s="84"/>
      <c r="UDI3" s="84"/>
      <c r="UDJ3" s="84"/>
      <c r="UDK3" s="84"/>
      <c r="UDL3" s="84"/>
      <c r="UDM3" s="84"/>
      <c r="UDN3" s="84"/>
      <c r="UDO3" s="84"/>
      <c r="UDP3" s="84"/>
      <c r="UDQ3" s="84"/>
      <c r="UDR3" s="84"/>
      <c r="UDS3" s="84"/>
      <c r="UDT3" s="84"/>
      <c r="UDU3" s="84"/>
      <c r="UDV3" s="84"/>
      <c r="UDW3" s="84"/>
      <c r="UDX3" s="84"/>
      <c r="UDY3" s="84"/>
      <c r="UDZ3" s="84"/>
      <c r="UEA3" s="84"/>
      <c r="UEB3" s="84"/>
      <c r="UEC3" s="84"/>
      <c r="UED3" s="84"/>
      <c r="UEE3" s="84"/>
      <c r="UEF3" s="84"/>
      <c r="UEG3" s="84"/>
      <c r="UEH3" s="84"/>
      <c r="UEI3" s="84"/>
      <c r="UEJ3" s="84"/>
      <c r="UEK3" s="84"/>
      <c r="UEL3" s="84"/>
      <c r="UEM3" s="84"/>
      <c r="UEN3" s="84"/>
      <c r="UEO3" s="84"/>
      <c r="UEP3" s="84"/>
      <c r="UEQ3" s="84"/>
      <c r="UER3" s="84"/>
      <c r="UES3" s="84"/>
      <c r="UET3" s="84"/>
      <c r="UEU3" s="84"/>
      <c r="UEV3" s="84"/>
      <c r="UEW3" s="84"/>
      <c r="UEX3" s="84"/>
      <c r="UEY3" s="84"/>
      <c r="UEZ3" s="84"/>
      <c r="UFA3" s="84"/>
      <c r="UFB3" s="84"/>
      <c r="UFC3" s="84"/>
      <c r="UFD3" s="84"/>
      <c r="UFE3" s="84"/>
      <c r="UFF3" s="84"/>
      <c r="UFG3" s="84"/>
      <c r="UFH3" s="84"/>
      <c r="UFI3" s="84"/>
      <c r="UFJ3" s="84"/>
      <c r="UFK3" s="84"/>
      <c r="UFL3" s="84"/>
      <c r="UFM3" s="84"/>
      <c r="UFN3" s="84"/>
      <c r="UFO3" s="84"/>
      <c r="UFP3" s="84"/>
      <c r="UFQ3" s="84"/>
      <c r="UFR3" s="84"/>
      <c r="UFS3" s="84"/>
      <c r="UFT3" s="84"/>
      <c r="UFU3" s="84"/>
      <c r="UFV3" s="84"/>
      <c r="UFW3" s="84"/>
      <c r="UFX3" s="84"/>
      <c r="UFY3" s="84"/>
      <c r="UFZ3" s="84"/>
      <c r="UGA3" s="84"/>
      <c r="UGB3" s="84"/>
      <c r="UGC3" s="84"/>
      <c r="UGD3" s="84"/>
      <c r="UGE3" s="84"/>
      <c r="UGF3" s="84"/>
      <c r="UGG3" s="84"/>
      <c r="UGH3" s="84"/>
      <c r="UGI3" s="84"/>
      <c r="UGJ3" s="84"/>
      <c r="UGK3" s="84"/>
      <c r="UGL3" s="84"/>
      <c r="UGM3" s="84"/>
      <c r="UGN3" s="84"/>
      <c r="UGO3" s="84"/>
      <c r="UGP3" s="84"/>
      <c r="UGQ3" s="84"/>
      <c r="UGR3" s="84"/>
      <c r="UGS3" s="84"/>
      <c r="UGT3" s="84"/>
      <c r="UGU3" s="84"/>
      <c r="UGV3" s="84"/>
      <c r="UGW3" s="84"/>
      <c r="UGX3" s="84"/>
      <c r="UGY3" s="84"/>
      <c r="UGZ3" s="84"/>
      <c r="UHA3" s="84"/>
      <c r="UHB3" s="84"/>
      <c r="UHC3" s="84"/>
      <c r="UHD3" s="84"/>
      <c r="UHE3" s="84"/>
      <c r="UHF3" s="84"/>
      <c r="UHG3" s="84"/>
      <c r="UHH3" s="84"/>
      <c r="UHI3" s="84"/>
      <c r="UHJ3" s="84"/>
      <c r="UHK3" s="84"/>
      <c r="UHL3" s="84"/>
      <c r="UHM3" s="84"/>
      <c r="UHN3" s="84"/>
      <c r="UHO3" s="84"/>
      <c r="UHP3" s="84"/>
      <c r="UHQ3" s="84"/>
      <c r="UHR3" s="84"/>
      <c r="UHS3" s="84"/>
      <c r="UHT3" s="84"/>
      <c r="UHU3" s="84"/>
      <c r="UHV3" s="84"/>
      <c r="UHW3" s="84"/>
      <c r="UHX3" s="84"/>
      <c r="UHY3" s="84"/>
      <c r="UHZ3" s="84"/>
      <c r="UIA3" s="84"/>
      <c r="UIB3" s="84"/>
      <c r="UIC3" s="84"/>
      <c r="UID3" s="84"/>
      <c r="UIE3" s="84"/>
      <c r="UIF3" s="84"/>
      <c r="UIG3" s="84"/>
      <c r="UIH3" s="84"/>
      <c r="UII3" s="84"/>
      <c r="UIJ3" s="84"/>
      <c r="UIK3" s="84"/>
      <c r="UIL3" s="84"/>
      <c r="UIM3" s="84"/>
      <c r="UIN3" s="84"/>
      <c r="UIO3" s="84"/>
      <c r="UIP3" s="84"/>
      <c r="UIQ3" s="84"/>
      <c r="UIR3" s="84"/>
      <c r="UIS3" s="84"/>
      <c r="UIT3" s="84"/>
      <c r="UIU3" s="84"/>
      <c r="UIV3" s="84"/>
      <c r="UIW3" s="84"/>
      <c r="UIX3" s="84"/>
      <c r="UIY3" s="84"/>
      <c r="UIZ3" s="84"/>
      <c r="UJA3" s="84"/>
      <c r="UJB3" s="84"/>
      <c r="UJC3" s="84"/>
      <c r="UJD3" s="84"/>
      <c r="UJE3" s="84"/>
      <c r="UJF3" s="84"/>
      <c r="UJG3" s="84"/>
      <c r="UJH3" s="84"/>
      <c r="UJI3" s="84"/>
      <c r="UJJ3" s="84"/>
      <c r="UJK3" s="84"/>
      <c r="UJL3" s="84"/>
      <c r="UJM3" s="84"/>
      <c r="UJN3" s="84"/>
      <c r="UJO3" s="84"/>
      <c r="UJP3" s="84"/>
      <c r="UJQ3" s="84"/>
      <c r="UJR3" s="84"/>
      <c r="UJS3" s="84"/>
      <c r="UJT3" s="84"/>
      <c r="UJU3" s="84"/>
      <c r="UJV3" s="84"/>
      <c r="UJW3" s="84"/>
      <c r="UJX3" s="84"/>
      <c r="UJY3" s="84"/>
      <c r="UJZ3" s="84"/>
      <c r="UKA3" s="84"/>
      <c r="UKB3" s="84"/>
      <c r="UKC3" s="84"/>
      <c r="UKD3" s="84"/>
      <c r="UKE3" s="84"/>
      <c r="UKF3" s="84"/>
      <c r="UKG3" s="84"/>
      <c r="UKH3" s="84"/>
      <c r="UKI3" s="84"/>
      <c r="UKJ3" s="84"/>
      <c r="UKK3" s="84"/>
      <c r="UKL3" s="84"/>
      <c r="UKM3" s="84"/>
      <c r="UKN3" s="84"/>
      <c r="UKO3" s="84"/>
      <c r="UKP3" s="84"/>
      <c r="UKQ3" s="84"/>
      <c r="UKR3" s="84"/>
      <c r="UKS3" s="84"/>
      <c r="UKT3" s="84"/>
      <c r="UKU3" s="84"/>
      <c r="UKV3" s="84"/>
      <c r="UKW3" s="84"/>
      <c r="UKX3" s="84"/>
      <c r="UKY3" s="84"/>
      <c r="UKZ3" s="84"/>
      <c r="ULA3" s="84"/>
      <c r="ULB3" s="84"/>
      <c r="ULC3" s="84"/>
      <c r="ULD3" s="84"/>
      <c r="ULE3" s="84"/>
      <c r="ULF3" s="84"/>
      <c r="ULG3" s="84"/>
      <c r="ULH3" s="84"/>
      <c r="ULI3" s="84"/>
      <c r="ULJ3" s="84"/>
      <c r="ULK3" s="84"/>
      <c r="ULL3" s="84"/>
      <c r="ULM3" s="84"/>
      <c r="ULN3" s="84"/>
      <c r="ULO3" s="84"/>
      <c r="ULP3" s="84"/>
      <c r="ULQ3" s="84"/>
      <c r="ULR3" s="84"/>
      <c r="ULS3" s="84"/>
      <c r="ULT3" s="84"/>
      <c r="ULU3" s="84"/>
      <c r="ULV3" s="84"/>
      <c r="ULW3" s="84"/>
      <c r="ULX3" s="84"/>
      <c r="ULY3" s="84"/>
      <c r="ULZ3" s="84"/>
      <c r="UMA3" s="84"/>
      <c r="UMB3" s="84"/>
      <c r="UMC3" s="84"/>
      <c r="UMD3" s="84"/>
      <c r="UME3" s="84"/>
      <c r="UMF3" s="84"/>
      <c r="UMG3" s="84"/>
      <c r="UMH3" s="84"/>
      <c r="UMI3" s="84"/>
      <c r="UMJ3" s="84"/>
      <c r="UMK3" s="84"/>
      <c r="UML3" s="84"/>
      <c r="UMM3" s="84"/>
      <c r="UMN3" s="84"/>
      <c r="UMO3" s="84"/>
      <c r="UMP3" s="84"/>
      <c r="UMQ3" s="84"/>
      <c r="UMR3" s="84"/>
      <c r="UMS3" s="84"/>
      <c r="UMT3" s="84"/>
      <c r="UMU3" s="84"/>
      <c r="UMV3" s="84"/>
      <c r="UMW3" s="84"/>
      <c r="UMX3" s="84"/>
      <c r="UMY3" s="84"/>
      <c r="UMZ3" s="84"/>
      <c r="UNA3" s="84"/>
      <c r="UNB3" s="84"/>
      <c r="UNC3" s="84"/>
      <c r="UND3" s="84"/>
      <c r="UNE3" s="84"/>
      <c r="UNF3" s="84"/>
      <c r="UNG3" s="84"/>
      <c r="UNH3" s="84"/>
      <c r="UNI3" s="84"/>
      <c r="UNJ3" s="84"/>
      <c r="UNK3" s="84"/>
      <c r="UNL3" s="84"/>
      <c r="UNM3" s="84"/>
      <c r="UNN3" s="84"/>
      <c r="UNO3" s="84"/>
      <c r="UNP3" s="84"/>
      <c r="UNQ3" s="84"/>
      <c r="UNR3" s="84"/>
      <c r="UNS3" s="84"/>
      <c r="UNT3" s="84"/>
      <c r="UNU3" s="84"/>
      <c r="UNV3" s="84"/>
      <c r="UNW3" s="84"/>
      <c r="UNX3" s="84"/>
      <c r="UNY3" s="84"/>
      <c r="UNZ3" s="84"/>
      <c r="UOA3" s="84"/>
      <c r="UOB3" s="84"/>
      <c r="UOC3" s="84"/>
      <c r="UOD3" s="84"/>
      <c r="UOE3" s="84"/>
      <c r="UOF3" s="84"/>
      <c r="UOG3" s="84"/>
      <c r="UOH3" s="84"/>
      <c r="UOI3" s="84"/>
      <c r="UOJ3" s="84"/>
      <c r="UOK3" s="84"/>
      <c r="UOL3" s="84"/>
      <c r="UOM3" s="84"/>
      <c r="UON3" s="84"/>
      <c r="UOO3" s="84"/>
      <c r="UOP3" s="84"/>
      <c r="UOQ3" s="84"/>
      <c r="UOR3" s="84"/>
      <c r="UOS3" s="84"/>
      <c r="UOT3" s="84"/>
      <c r="UOU3" s="84"/>
      <c r="UOV3" s="84"/>
      <c r="UOW3" s="84"/>
      <c r="UOX3" s="84"/>
      <c r="UOY3" s="84"/>
      <c r="UOZ3" s="84"/>
      <c r="UPA3" s="84"/>
      <c r="UPB3" s="84"/>
      <c r="UPC3" s="84"/>
      <c r="UPD3" s="84"/>
      <c r="UPE3" s="84"/>
      <c r="UPF3" s="84"/>
      <c r="UPG3" s="84"/>
      <c r="UPH3" s="84"/>
      <c r="UPI3" s="84"/>
      <c r="UPJ3" s="84"/>
      <c r="UPK3" s="84"/>
      <c r="UPL3" s="84"/>
      <c r="UPM3" s="84"/>
      <c r="UPN3" s="84"/>
      <c r="UPO3" s="84"/>
      <c r="UPP3" s="84"/>
      <c r="UPQ3" s="84"/>
      <c r="UPR3" s="84"/>
      <c r="UPS3" s="84"/>
      <c r="UPT3" s="84"/>
      <c r="UPU3" s="84"/>
      <c r="UPV3" s="84"/>
      <c r="UPW3" s="84"/>
      <c r="UPX3" s="84"/>
      <c r="UPY3" s="84"/>
      <c r="UPZ3" s="84"/>
      <c r="UQA3" s="84"/>
      <c r="UQB3" s="84"/>
      <c r="UQC3" s="84"/>
      <c r="UQD3" s="84"/>
      <c r="UQE3" s="84"/>
      <c r="UQF3" s="84"/>
      <c r="UQG3" s="84"/>
      <c r="UQH3" s="84"/>
      <c r="UQI3" s="84"/>
      <c r="UQJ3" s="84"/>
      <c r="UQK3" s="84"/>
      <c r="UQL3" s="84"/>
      <c r="UQM3" s="84"/>
      <c r="UQN3" s="84"/>
      <c r="UQO3" s="84"/>
      <c r="UQP3" s="84"/>
      <c r="UQQ3" s="84"/>
      <c r="UQR3" s="84"/>
      <c r="UQS3" s="84"/>
      <c r="UQT3" s="84"/>
      <c r="UQU3" s="84"/>
      <c r="UQV3" s="84"/>
      <c r="UQW3" s="84"/>
      <c r="UQX3" s="84"/>
      <c r="UQY3" s="84"/>
      <c r="UQZ3" s="84"/>
      <c r="URA3" s="84"/>
      <c r="URB3" s="84"/>
      <c r="URC3" s="84"/>
      <c r="URD3" s="84"/>
      <c r="URE3" s="84"/>
      <c r="URF3" s="84"/>
      <c r="URG3" s="84"/>
      <c r="URH3" s="84"/>
      <c r="URI3" s="84"/>
      <c r="URJ3" s="84"/>
      <c r="URK3" s="84"/>
      <c r="URL3" s="84"/>
      <c r="URM3" s="84"/>
      <c r="URN3" s="84"/>
      <c r="URO3" s="84"/>
      <c r="URP3" s="84"/>
      <c r="URQ3" s="84"/>
      <c r="URR3" s="84"/>
      <c r="URS3" s="84"/>
      <c r="URT3" s="84"/>
      <c r="URU3" s="84"/>
      <c r="URV3" s="84"/>
      <c r="URW3" s="84"/>
      <c r="URX3" s="84"/>
      <c r="URY3" s="84"/>
      <c r="URZ3" s="84"/>
      <c r="USA3" s="84"/>
      <c r="USB3" s="84"/>
      <c r="USC3" s="84"/>
      <c r="USD3" s="84"/>
      <c r="USE3" s="84"/>
      <c r="USF3" s="84"/>
      <c r="USG3" s="84"/>
      <c r="USH3" s="84"/>
      <c r="USI3" s="84"/>
      <c r="USJ3" s="84"/>
      <c r="USK3" s="84"/>
      <c r="USL3" s="84"/>
      <c r="USM3" s="84"/>
      <c r="USN3" s="84"/>
      <c r="USO3" s="84"/>
      <c r="USP3" s="84"/>
      <c r="USQ3" s="84"/>
      <c r="USR3" s="84"/>
      <c r="USS3" s="84"/>
      <c r="UST3" s="84"/>
      <c r="USU3" s="84"/>
      <c r="USV3" s="84"/>
      <c r="USW3" s="84"/>
      <c r="USX3" s="84"/>
      <c r="USY3" s="84"/>
      <c r="USZ3" s="84"/>
      <c r="UTA3" s="84"/>
      <c r="UTB3" s="84"/>
      <c r="UTC3" s="84"/>
      <c r="UTD3" s="84"/>
      <c r="UTE3" s="84"/>
      <c r="UTF3" s="84"/>
      <c r="UTG3" s="84"/>
      <c r="UTH3" s="84"/>
      <c r="UTI3" s="84"/>
      <c r="UTJ3" s="84"/>
      <c r="UTK3" s="84"/>
      <c r="UTL3" s="84"/>
      <c r="UTM3" s="84"/>
      <c r="UTN3" s="84"/>
      <c r="UTO3" s="84"/>
      <c r="UTP3" s="84"/>
      <c r="UTQ3" s="84"/>
      <c r="UTR3" s="84"/>
      <c r="UTS3" s="84"/>
      <c r="UTT3" s="84"/>
      <c r="UTU3" s="84"/>
      <c r="UTV3" s="84"/>
      <c r="UTW3" s="84"/>
      <c r="UTX3" s="84"/>
      <c r="UTY3" s="84"/>
      <c r="UTZ3" s="84"/>
      <c r="UUA3" s="84"/>
      <c r="UUB3" s="84"/>
      <c r="UUC3" s="84"/>
      <c r="UUD3" s="84"/>
      <c r="UUE3" s="84"/>
      <c r="UUF3" s="84"/>
      <c r="UUG3" s="84"/>
      <c r="UUH3" s="84"/>
      <c r="UUI3" s="84"/>
      <c r="UUJ3" s="84"/>
      <c r="UUK3" s="84"/>
      <c r="UUL3" s="84"/>
      <c r="UUM3" s="84"/>
      <c r="UUN3" s="84"/>
      <c r="UUO3" s="84"/>
      <c r="UUP3" s="84"/>
      <c r="UUQ3" s="84"/>
      <c r="UUR3" s="84"/>
      <c r="UUS3" s="84"/>
      <c r="UUT3" s="84"/>
      <c r="UUU3" s="84"/>
      <c r="UUV3" s="84"/>
      <c r="UUW3" s="84"/>
      <c r="UUX3" s="84"/>
      <c r="UUY3" s="84"/>
      <c r="UUZ3" s="84"/>
      <c r="UVA3" s="84"/>
      <c r="UVB3" s="84"/>
      <c r="UVC3" s="84"/>
      <c r="UVD3" s="84"/>
      <c r="UVE3" s="84"/>
      <c r="UVF3" s="84"/>
      <c r="UVG3" s="84"/>
      <c r="UVH3" s="84"/>
      <c r="UVI3" s="84"/>
      <c r="UVJ3" s="84"/>
      <c r="UVK3" s="84"/>
      <c r="UVL3" s="84"/>
      <c r="UVM3" s="84"/>
      <c r="UVN3" s="84"/>
      <c r="UVO3" s="84"/>
      <c r="UVP3" s="84"/>
      <c r="UVQ3" s="84"/>
      <c r="UVR3" s="84"/>
      <c r="UVS3" s="84"/>
      <c r="UVT3" s="84"/>
      <c r="UVU3" s="84"/>
      <c r="UVV3" s="84"/>
      <c r="UVW3" s="84"/>
      <c r="UVX3" s="84"/>
      <c r="UVY3" s="84"/>
      <c r="UVZ3" s="84"/>
      <c r="UWA3" s="84"/>
      <c r="UWB3" s="84"/>
      <c r="UWC3" s="84"/>
      <c r="UWD3" s="84"/>
      <c r="UWE3" s="84"/>
      <c r="UWF3" s="84"/>
      <c r="UWG3" s="84"/>
      <c r="UWH3" s="84"/>
      <c r="UWI3" s="84"/>
      <c r="UWJ3" s="84"/>
      <c r="UWK3" s="84"/>
      <c r="UWL3" s="84"/>
      <c r="UWM3" s="84"/>
      <c r="UWN3" s="84"/>
      <c r="UWO3" s="84"/>
      <c r="UWP3" s="84"/>
      <c r="UWQ3" s="84"/>
      <c r="UWR3" s="84"/>
      <c r="UWS3" s="84"/>
      <c r="UWT3" s="84"/>
      <c r="UWU3" s="84"/>
      <c r="UWV3" s="84"/>
      <c r="UWW3" s="84"/>
      <c r="UWX3" s="84"/>
      <c r="UWY3" s="84"/>
      <c r="UWZ3" s="84"/>
      <c r="UXA3" s="84"/>
      <c r="UXB3" s="84"/>
      <c r="UXC3" s="84"/>
      <c r="UXD3" s="84"/>
      <c r="UXE3" s="84"/>
      <c r="UXF3" s="84"/>
      <c r="UXG3" s="84"/>
      <c r="UXH3" s="84"/>
      <c r="UXI3" s="84"/>
      <c r="UXJ3" s="84"/>
      <c r="UXK3" s="84"/>
      <c r="UXL3" s="84"/>
      <c r="UXM3" s="84"/>
      <c r="UXN3" s="84"/>
      <c r="UXO3" s="84"/>
      <c r="UXP3" s="84"/>
      <c r="UXQ3" s="84"/>
      <c r="UXR3" s="84"/>
      <c r="UXS3" s="84"/>
      <c r="UXT3" s="84"/>
      <c r="UXU3" s="84"/>
      <c r="UXV3" s="84"/>
      <c r="UXW3" s="84"/>
      <c r="UXX3" s="84"/>
      <c r="UXY3" s="84"/>
      <c r="UXZ3" s="84"/>
      <c r="UYA3" s="84"/>
      <c r="UYB3" s="84"/>
      <c r="UYC3" s="84"/>
      <c r="UYD3" s="84"/>
      <c r="UYE3" s="84"/>
      <c r="UYF3" s="84"/>
      <c r="UYG3" s="84"/>
      <c r="UYH3" s="84"/>
      <c r="UYI3" s="84"/>
      <c r="UYJ3" s="84"/>
      <c r="UYK3" s="84"/>
      <c r="UYL3" s="84"/>
      <c r="UYM3" s="84"/>
      <c r="UYN3" s="84"/>
      <c r="UYO3" s="84"/>
      <c r="UYP3" s="84"/>
      <c r="UYQ3" s="84"/>
      <c r="UYR3" s="84"/>
      <c r="UYS3" s="84"/>
      <c r="UYT3" s="84"/>
      <c r="UYU3" s="84"/>
      <c r="UYV3" s="84"/>
      <c r="UYW3" s="84"/>
      <c r="UYX3" s="84"/>
      <c r="UYY3" s="84"/>
      <c r="UYZ3" s="84"/>
      <c r="UZA3" s="84"/>
      <c r="UZB3" s="84"/>
      <c r="UZC3" s="84"/>
      <c r="UZD3" s="84"/>
      <c r="UZE3" s="84"/>
      <c r="UZF3" s="84"/>
      <c r="UZG3" s="84"/>
      <c r="UZH3" s="84"/>
      <c r="UZI3" s="84"/>
      <c r="UZJ3" s="84"/>
      <c r="UZK3" s="84"/>
      <c r="UZL3" s="84"/>
      <c r="UZM3" s="84"/>
      <c r="UZN3" s="84"/>
      <c r="UZO3" s="84"/>
      <c r="UZP3" s="84"/>
      <c r="UZQ3" s="84"/>
      <c r="UZR3" s="84"/>
      <c r="UZS3" s="84"/>
      <c r="UZT3" s="84"/>
      <c r="UZU3" s="84"/>
      <c r="UZV3" s="84"/>
      <c r="UZW3" s="84"/>
      <c r="UZX3" s="84"/>
      <c r="UZY3" s="84"/>
      <c r="UZZ3" s="84"/>
      <c r="VAA3" s="84"/>
      <c r="VAB3" s="84"/>
      <c r="VAC3" s="84"/>
      <c r="VAD3" s="84"/>
      <c r="VAE3" s="84"/>
      <c r="VAF3" s="84"/>
      <c r="VAG3" s="84"/>
      <c r="VAH3" s="84"/>
      <c r="VAI3" s="84"/>
      <c r="VAJ3" s="84"/>
      <c r="VAK3" s="84"/>
      <c r="VAL3" s="84"/>
      <c r="VAM3" s="84"/>
      <c r="VAN3" s="84"/>
      <c r="VAO3" s="84"/>
      <c r="VAP3" s="84"/>
      <c r="VAQ3" s="84"/>
      <c r="VAR3" s="84"/>
      <c r="VAS3" s="84"/>
      <c r="VAT3" s="84"/>
      <c r="VAU3" s="84"/>
      <c r="VAV3" s="84"/>
      <c r="VAW3" s="84"/>
      <c r="VAX3" s="84"/>
      <c r="VAY3" s="84"/>
      <c r="VAZ3" s="84"/>
      <c r="VBA3" s="84"/>
      <c r="VBB3" s="84"/>
      <c r="VBC3" s="84"/>
      <c r="VBD3" s="84"/>
      <c r="VBE3" s="84"/>
      <c r="VBF3" s="84"/>
      <c r="VBG3" s="84"/>
      <c r="VBH3" s="84"/>
      <c r="VBI3" s="84"/>
      <c r="VBJ3" s="84"/>
      <c r="VBK3" s="84"/>
      <c r="VBL3" s="84"/>
      <c r="VBM3" s="84"/>
      <c r="VBN3" s="84"/>
      <c r="VBO3" s="84"/>
      <c r="VBP3" s="84"/>
      <c r="VBQ3" s="84"/>
      <c r="VBR3" s="84"/>
      <c r="VBS3" s="84"/>
      <c r="VBT3" s="84"/>
      <c r="VBU3" s="84"/>
      <c r="VBV3" s="84"/>
      <c r="VBW3" s="84"/>
      <c r="VBX3" s="84"/>
      <c r="VBY3" s="84"/>
      <c r="VBZ3" s="84"/>
      <c r="VCA3" s="84"/>
      <c r="VCB3" s="84"/>
      <c r="VCC3" s="84"/>
      <c r="VCD3" s="84"/>
      <c r="VCE3" s="84"/>
      <c r="VCF3" s="84"/>
      <c r="VCG3" s="84"/>
      <c r="VCH3" s="84"/>
      <c r="VCI3" s="84"/>
      <c r="VCJ3" s="84"/>
      <c r="VCK3" s="84"/>
      <c r="VCL3" s="84"/>
      <c r="VCM3" s="84"/>
      <c r="VCN3" s="84"/>
      <c r="VCO3" s="84"/>
      <c r="VCP3" s="84"/>
      <c r="VCQ3" s="84"/>
      <c r="VCR3" s="84"/>
      <c r="VCS3" s="84"/>
      <c r="VCT3" s="84"/>
      <c r="VCU3" s="84"/>
      <c r="VCV3" s="84"/>
      <c r="VCW3" s="84"/>
      <c r="VCX3" s="84"/>
      <c r="VCY3" s="84"/>
      <c r="VCZ3" s="84"/>
      <c r="VDA3" s="84"/>
      <c r="VDB3" s="84"/>
      <c r="VDC3" s="84"/>
      <c r="VDD3" s="84"/>
      <c r="VDE3" s="84"/>
      <c r="VDF3" s="84"/>
      <c r="VDG3" s="84"/>
      <c r="VDH3" s="84"/>
      <c r="VDI3" s="84"/>
      <c r="VDJ3" s="84"/>
      <c r="VDK3" s="84"/>
      <c r="VDL3" s="84"/>
      <c r="VDM3" s="84"/>
      <c r="VDN3" s="84"/>
      <c r="VDO3" s="84"/>
      <c r="VDP3" s="84"/>
      <c r="VDQ3" s="84"/>
      <c r="VDR3" s="84"/>
      <c r="VDS3" s="84"/>
      <c r="VDT3" s="84"/>
      <c r="VDU3" s="84"/>
      <c r="VDV3" s="84"/>
      <c r="VDW3" s="84"/>
      <c r="VDX3" s="84"/>
      <c r="VDY3" s="84"/>
      <c r="VDZ3" s="84"/>
      <c r="VEA3" s="84"/>
      <c r="VEB3" s="84"/>
      <c r="VEC3" s="84"/>
      <c r="VED3" s="84"/>
      <c r="VEE3" s="84"/>
      <c r="VEF3" s="84"/>
      <c r="VEG3" s="84"/>
      <c r="VEH3" s="84"/>
      <c r="VEI3" s="84"/>
      <c r="VEJ3" s="84"/>
      <c r="VEK3" s="84"/>
      <c r="VEL3" s="84"/>
      <c r="VEM3" s="84"/>
      <c r="VEN3" s="84"/>
      <c r="VEO3" s="84"/>
      <c r="VEP3" s="84"/>
      <c r="VEQ3" s="84"/>
      <c r="VER3" s="84"/>
      <c r="VES3" s="84"/>
      <c r="VET3" s="84"/>
      <c r="VEU3" s="84"/>
      <c r="VEV3" s="84"/>
      <c r="VEW3" s="84"/>
      <c r="VEX3" s="84"/>
      <c r="VEY3" s="84"/>
      <c r="VEZ3" s="84"/>
      <c r="VFA3" s="84"/>
      <c r="VFB3" s="84"/>
      <c r="VFC3" s="84"/>
      <c r="VFD3" s="84"/>
      <c r="VFE3" s="84"/>
      <c r="VFF3" s="84"/>
      <c r="VFG3" s="84"/>
      <c r="VFH3" s="84"/>
      <c r="VFI3" s="84"/>
      <c r="VFJ3" s="84"/>
      <c r="VFK3" s="84"/>
      <c r="VFL3" s="84"/>
      <c r="VFM3" s="84"/>
      <c r="VFN3" s="84"/>
      <c r="VFO3" s="84"/>
      <c r="VFP3" s="84"/>
      <c r="VFQ3" s="84"/>
      <c r="VFR3" s="84"/>
      <c r="VFS3" s="84"/>
      <c r="VFT3" s="84"/>
      <c r="VFU3" s="84"/>
      <c r="VFV3" s="84"/>
      <c r="VFW3" s="84"/>
      <c r="VFX3" s="84"/>
      <c r="VFY3" s="84"/>
      <c r="VFZ3" s="84"/>
      <c r="VGA3" s="84"/>
      <c r="VGB3" s="84"/>
      <c r="VGC3" s="84"/>
      <c r="VGD3" s="84"/>
      <c r="VGE3" s="84"/>
      <c r="VGF3" s="84"/>
      <c r="VGG3" s="84"/>
      <c r="VGH3" s="84"/>
      <c r="VGI3" s="84"/>
      <c r="VGJ3" s="84"/>
      <c r="VGK3" s="84"/>
      <c r="VGL3" s="84"/>
      <c r="VGM3" s="84"/>
      <c r="VGN3" s="84"/>
      <c r="VGO3" s="84"/>
      <c r="VGP3" s="84"/>
      <c r="VGQ3" s="84"/>
      <c r="VGR3" s="84"/>
      <c r="VGS3" s="84"/>
      <c r="VGT3" s="84"/>
      <c r="VGU3" s="84"/>
      <c r="VGV3" s="84"/>
      <c r="VGW3" s="84"/>
      <c r="VGX3" s="84"/>
      <c r="VGY3" s="84"/>
      <c r="VGZ3" s="84"/>
      <c r="VHA3" s="84"/>
      <c r="VHB3" s="84"/>
      <c r="VHC3" s="84"/>
      <c r="VHD3" s="84"/>
      <c r="VHE3" s="84"/>
      <c r="VHF3" s="84"/>
      <c r="VHG3" s="84"/>
      <c r="VHH3" s="84"/>
      <c r="VHI3" s="84"/>
      <c r="VHJ3" s="84"/>
      <c r="VHK3" s="84"/>
      <c r="VHL3" s="84"/>
      <c r="VHM3" s="84"/>
      <c r="VHN3" s="84"/>
      <c r="VHO3" s="84"/>
      <c r="VHP3" s="84"/>
      <c r="VHQ3" s="84"/>
      <c r="VHR3" s="84"/>
      <c r="VHS3" s="84"/>
      <c r="VHT3" s="84"/>
      <c r="VHU3" s="84"/>
      <c r="VHV3" s="84"/>
      <c r="VHW3" s="84"/>
      <c r="VHX3" s="84"/>
      <c r="VHY3" s="84"/>
      <c r="VHZ3" s="84"/>
      <c r="VIA3" s="84"/>
      <c r="VIB3" s="84"/>
      <c r="VIC3" s="84"/>
      <c r="VID3" s="84"/>
      <c r="VIE3" s="84"/>
      <c r="VIF3" s="84"/>
      <c r="VIG3" s="84"/>
      <c r="VIH3" s="84"/>
      <c r="VII3" s="84"/>
      <c r="VIJ3" s="84"/>
      <c r="VIK3" s="84"/>
      <c r="VIL3" s="84"/>
      <c r="VIM3" s="84"/>
      <c r="VIN3" s="84"/>
      <c r="VIO3" s="84"/>
      <c r="VIP3" s="84"/>
      <c r="VIQ3" s="84"/>
      <c r="VIR3" s="84"/>
      <c r="VIS3" s="84"/>
      <c r="VIT3" s="84"/>
      <c r="VIU3" s="84"/>
      <c r="VIV3" s="84"/>
      <c r="VIW3" s="84"/>
      <c r="VIX3" s="84"/>
      <c r="VIY3" s="84"/>
      <c r="VIZ3" s="84"/>
      <c r="VJA3" s="84"/>
      <c r="VJB3" s="84"/>
      <c r="VJC3" s="84"/>
      <c r="VJD3" s="84"/>
      <c r="VJE3" s="84"/>
      <c r="VJF3" s="84"/>
      <c r="VJG3" s="84"/>
      <c r="VJH3" s="84"/>
      <c r="VJI3" s="84"/>
      <c r="VJJ3" s="84"/>
      <c r="VJK3" s="84"/>
      <c r="VJL3" s="84"/>
      <c r="VJM3" s="84"/>
      <c r="VJN3" s="84"/>
      <c r="VJO3" s="84"/>
      <c r="VJP3" s="84"/>
      <c r="VJQ3" s="84"/>
      <c r="VJR3" s="84"/>
      <c r="VJS3" s="84"/>
      <c r="VJT3" s="84"/>
      <c r="VJU3" s="84"/>
      <c r="VJV3" s="84"/>
      <c r="VJW3" s="84"/>
      <c r="VJX3" s="84"/>
      <c r="VJY3" s="84"/>
      <c r="VJZ3" s="84"/>
      <c r="VKA3" s="84"/>
      <c r="VKB3" s="84"/>
      <c r="VKC3" s="84"/>
      <c r="VKD3" s="84"/>
      <c r="VKE3" s="84"/>
      <c r="VKF3" s="84"/>
      <c r="VKG3" s="84"/>
      <c r="VKH3" s="84"/>
      <c r="VKI3" s="84"/>
      <c r="VKJ3" s="84"/>
      <c r="VKK3" s="84"/>
      <c r="VKL3" s="84"/>
      <c r="VKM3" s="84"/>
      <c r="VKN3" s="84"/>
      <c r="VKO3" s="84"/>
      <c r="VKP3" s="84"/>
      <c r="VKQ3" s="84"/>
      <c r="VKR3" s="84"/>
      <c r="VKS3" s="84"/>
      <c r="VKT3" s="84"/>
      <c r="VKU3" s="84"/>
      <c r="VKV3" s="84"/>
      <c r="VKW3" s="84"/>
      <c r="VKX3" s="84"/>
      <c r="VKY3" s="84"/>
      <c r="VKZ3" s="84"/>
      <c r="VLA3" s="84"/>
      <c r="VLB3" s="84"/>
      <c r="VLC3" s="84"/>
      <c r="VLD3" s="84"/>
      <c r="VLE3" s="84"/>
      <c r="VLF3" s="84"/>
      <c r="VLG3" s="84"/>
      <c r="VLH3" s="84"/>
      <c r="VLI3" s="84"/>
      <c r="VLJ3" s="84"/>
      <c r="VLK3" s="84"/>
      <c r="VLL3" s="84"/>
      <c r="VLM3" s="84"/>
      <c r="VLN3" s="84"/>
      <c r="VLO3" s="84"/>
      <c r="VLP3" s="84"/>
      <c r="VLQ3" s="84"/>
      <c r="VLR3" s="84"/>
      <c r="VLS3" s="84"/>
      <c r="VLT3" s="84"/>
      <c r="VLU3" s="84"/>
      <c r="VLV3" s="84"/>
      <c r="VLW3" s="84"/>
      <c r="VLX3" s="84"/>
      <c r="VLY3" s="84"/>
      <c r="VLZ3" s="84"/>
      <c r="VMA3" s="84"/>
      <c r="VMB3" s="84"/>
      <c r="VMC3" s="84"/>
      <c r="VMD3" s="84"/>
      <c r="VME3" s="84"/>
      <c r="VMF3" s="84"/>
      <c r="VMG3" s="84"/>
      <c r="VMH3" s="84"/>
      <c r="VMI3" s="84"/>
      <c r="VMJ3" s="84"/>
      <c r="VMK3" s="84"/>
      <c r="VML3" s="84"/>
      <c r="VMM3" s="84"/>
      <c r="VMN3" s="84"/>
      <c r="VMO3" s="84"/>
      <c r="VMP3" s="84"/>
      <c r="VMQ3" s="84"/>
      <c r="VMR3" s="84"/>
      <c r="VMS3" s="84"/>
      <c r="VMT3" s="84"/>
      <c r="VMU3" s="84"/>
      <c r="VMV3" s="84"/>
      <c r="VMW3" s="84"/>
      <c r="VMX3" s="84"/>
      <c r="VMY3" s="84"/>
      <c r="VMZ3" s="84"/>
      <c r="VNA3" s="84"/>
      <c r="VNB3" s="84"/>
      <c r="VNC3" s="84"/>
      <c r="VND3" s="84"/>
      <c r="VNE3" s="84"/>
      <c r="VNF3" s="84"/>
      <c r="VNG3" s="84"/>
      <c r="VNH3" s="84"/>
      <c r="VNI3" s="84"/>
      <c r="VNJ3" s="84"/>
      <c r="VNK3" s="84"/>
      <c r="VNL3" s="84"/>
      <c r="VNM3" s="84"/>
      <c r="VNN3" s="84"/>
      <c r="VNO3" s="84"/>
      <c r="VNP3" s="84"/>
      <c r="VNQ3" s="84"/>
      <c r="VNR3" s="84"/>
      <c r="VNS3" s="84"/>
      <c r="VNT3" s="84"/>
      <c r="VNU3" s="84"/>
      <c r="VNV3" s="84"/>
      <c r="VNW3" s="84"/>
      <c r="VNX3" s="84"/>
      <c r="VNY3" s="84"/>
      <c r="VNZ3" s="84"/>
      <c r="VOA3" s="84"/>
      <c r="VOB3" s="84"/>
      <c r="VOC3" s="84"/>
      <c r="VOD3" s="84"/>
      <c r="VOE3" s="84"/>
      <c r="VOF3" s="84"/>
      <c r="VOG3" s="84"/>
      <c r="VOH3" s="84"/>
      <c r="VOI3" s="84"/>
      <c r="VOJ3" s="84"/>
      <c r="VOK3" s="84"/>
      <c r="VOL3" s="84"/>
      <c r="VOM3" s="84"/>
      <c r="VON3" s="84"/>
      <c r="VOO3" s="84"/>
      <c r="VOP3" s="84"/>
      <c r="VOQ3" s="84"/>
      <c r="VOR3" s="84"/>
      <c r="VOS3" s="84"/>
      <c r="VOT3" s="84"/>
      <c r="VOU3" s="84"/>
      <c r="VOV3" s="84"/>
      <c r="VOW3" s="84"/>
      <c r="VOX3" s="84"/>
      <c r="VOY3" s="84"/>
      <c r="VOZ3" s="84"/>
      <c r="VPA3" s="84"/>
      <c r="VPB3" s="84"/>
      <c r="VPC3" s="84"/>
      <c r="VPD3" s="84"/>
      <c r="VPE3" s="84"/>
      <c r="VPF3" s="84"/>
      <c r="VPG3" s="84"/>
      <c r="VPH3" s="84"/>
      <c r="VPI3" s="84"/>
      <c r="VPJ3" s="84"/>
      <c r="VPK3" s="84"/>
      <c r="VPL3" s="84"/>
      <c r="VPM3" s="84"/>
      <c r="VPN3" s="84"/>
      <c r="VPO3" s="84"/>
      <c r="VPP3" s="84"/>
      <c r="VPQ3" s="84"/>
      <c r="VPR3" s="84"/>
      <c r="VPS3" s="84"/>
      <c r="VPT3" s="84"/>
      <c r="VPU3" s="84"/>
      <c r="VPV3" s="84"/>
      <c r="VPW3" s="84"/>
      <c r="VPX3" s="84"/>
      <c r="VPY3" s="84"/>
      <c r="VPZ3" s="84"/>
      <c r="VQA3" s="84"/>
      <c r="VQB3" s="84"/>
      <c r="VQC3" s="84"/>
      <c r="VQD3" s="84"/>
      <c r="VQE3" s="84"/>
      <c r="VQF3" s="84"/>
      <c r="VQG3" s="84"/>
      <c r="VQH3" s="84"/>
      <c r="VQI3" s="84"/>
      <c r="VQJ3" s="84"/>
      <c r="VQK3" s="84"/>
      <c r="VQL3" s="84"/>
      <c r="VQM3" s="84"/>
      <c r="VQN3" s="84"/>
      <c r="VQO3" s="84"/>
      <c r="VQP3" s="84"/>
      <c r="VQQ3" s="84"/>
      <c r="VQR3" s="84"/>
      <c r="VQS3" s="84"/>
      <c r="VQT3" s="84"/>
      <c r="VQU3" s="84"/>
      <c r="VQV3" s="84"/>
      <c r="VQW3" s="84"/>
      <c r="VQX3" s="84"/>
      <c r="VQY3" s="84"/>
      <c r="VQZ3" s="84"/>
      <c r="VRA3" s="84"/>
      <c r="VRB3" s="84"/>
      <c r="VRC3" s="84"/>
      <c r="VRD3" s="84"/>
      <c r="VRE3" s="84"/>
      <c r="VRF3" s="84"/>
      <c r="VRG3" s="84"/>
      <c r="VRH3" s="84"/>
      <c r="VRI3" s="84"/>
      <c r="VRJ3" s="84"/>
      <c r="VRK3" s="84"/>
      <c r="VRL3" s="84"/>
      <c r="VRM3" s="84"/>
      <c r="VRN3" s="84"/>
      <c r="VRO3" s="84"/>
      <c r="VRP3" s="84"/>
      <c r="VRQ3" s="84"/>
      <c r="VRR3" s="84"/>
      <c r="VRS3" s="84"/>
      <c r="VRT3" s="84"/>
      <c r="VRU3" s="84"/>
      <c r="VRV3" s="84"/>
      <c r="VRW3" s="84"/>
      <c r="VRX3" s="84"/>
      <c r="VRY3" s="84"/>
      <c r="VRZ3" s="84"/>
      <c r="VSA3" s="84"/>
      <c r="VSB3" s="84"/>
      <c r="VSC3" s="84"/>
      <c r="VSD3" s="84"/>
      <c r="VSE3" s="84"/>
      <c r="VSF3" s="84"/>
      <c r="VSG3" s="84"/>
      <c r="VSH3" s="84"/>
      <c r="VSI3" s="84"/>
      <c r="VSJ3" s="84"/>
      <c r="VSK3" s="84"/>
      <c r="VSL3" s="84"/>
      <c r="VSM3" s="84"/>
      <c r="VSN3" s="84"/>
      <c r="VSO3" s="84"/>
      <c r="VSP3" s="84"/>
      <c r="VSQ3" s="84"/>
      <c r="VSR3" s="84"/>
      <c r="VSS3" s="84"/>
      <c r="VST3" s="84"/>
      <c r="VSU3" s="84"/>
      <c r="VSV3" s="84"/>
      <c r="VSW3" s="84"/>
      <c r="VSX3" s="84"/>
      <c r="VSY3" s="84"/>
      <c r="VSZ3" s="84"/>
      <c r="VTA3" s="84"/>
      <c r="VTB3" s="84"/>
      <c r="VTC3" s="84"/>
      <c r="VTD3" s="84"/>
      <c r="VTE3" s="84"/>
      <c r="VTF3" s="84"/>
      <c r="VTG3" s="84"/>
      <c r="VTH3" s="84"/>
      <c r="VTI3" s="84"/>
      <c r="VTJ3" s="84"/>
      <c r="VTK3" s="84"/>
      <c r="VTL3" s="84"/>
      <c r="VTM3" s="84"/>
      <c r="VTN3" s="84"/>
      <c r="VTO3" s="84"/>
      <c r="VTP3" s="84"/>
      <c r="VTQ3" s="84"/>
      <c r="VTR3" s="84"/>
      <c r="VTS3" s="84"/>
      <c r="VTT3" s="84"/>
      <c r="VTU3" s="84"/>
      <c r="VTV3" s="84"/>
      <c r="VTW3" s="84"/>
      <c r="VTX3" s="84"/>
      <c r="VTY3" s="84"/>
      <c r="VTZ3" s="84"/>
      <c r="VUA3" s="84"/>
      <c r="VUB3" s="84"/>
      <c r="VUC3" s="84"/>
      <c r="VUD3" s="84"/>
      <c r="VUE3" s="84"/>
      <c r="VUF3" s="84"/>
      <c r="VUG3" s="84"/>
      <c r="VUH3" s="84"/>
      <c r="VUI3" s="84"/>
      <c r="VUJ3" s="84"/>
      <c r="VUK3" s="84"/>
      <c r="VUL3" s="84"/>
      <c r="VUM3" s="84"/>
      <c r="VUN3" s="84"/>
      <c r="VUO3" s="84"/>
      <c r="VUP3" s="84"/>
      <c r="VUQ3" s="84"/>
      <c r="VUR3" s="84"/>
      <c r="VUS3" s="84"/>
      <c r="VUT3" s="84"/>
      <c r="VUU3" s="84"/>
      <c r="VUV3" s="84"/>
      <c r="VUW3" s="84"/>
      <c r="VUX3" s="84"/>
      <c r="VUY3" s="84"/>
      <c r="VUZ3" s="84"/>
      <c r="VVA3" s="84"/>
      <c r="VVB3" s="84"/>
      <c r="VVC3" s="84"/>
      <c r="VVD3" s="84"/>
      <c r="VVE3" s="84"/>
      <c r="VVF3" s="84"/>
      <c r="VVG3" s="84"/>
      <c r="VVH3" s="84"/>
      <c r="VVI3" s="84"/>
      <c r="VVJ3" s="84"/>
      <c r="VVK3" s="84"/>
      <c r="VVL3" s="84"/>
      <c r="VVM3" s="84"/>
      <c r="VVN3" s="84"/>
      <c r="VVO3" s="84"/>
      <c r="VVP3" s="84"/>
      <c r="VVQ3" s="84"/>
      <c r="VVR3" s="84"/>
      <c r="VVS3" s="84"/>
      <c r="VVT3" s="84"/>
      <c r="VVU3" s="84"/>
      <c r="VVV3" s="84"/>
      <c r="VVW3" s="84"/>
      <c r="VVX3" s="84"/>
      <c r="VVY3" s="84"/>
      <c r="VVZ3" s="84"/>
      <c r="VWA3" s="84"/>
      <c r="VWB3" s="84"/>
      <c r="VWC3" s="84"/>
      <c r="VWD3" s="84"/>
      <c r="VWE3" s="84"/>
      <c r="VWF3" s="84"/>
      <c r="VWG3" s="84"/>
      <c r="VWH3" s="84"/>
      <c r="VWI3" s="84"/>
      <c r="VWJ3" s="84"/>
      <c r="VWK3" s="84"/>
      <c r="VWL3" s="84"/>
      <c r="VWM3" s="84"/>
      <c r="VWN3" s="84"/>
      <c r="VWO3" s="84"/>
      <c r="VWP3" s="84"/>
      <c r="VWQ3" s="84"/>
      <c r="VWR3" s="84"/>
      <c r="VWS3" s="84"/>
      <c r="VWT3" s="84"/>
      <c r="VWU3" s="84"/>
      <c r="VWV3" s="84"/>
      <c r="VWW3" s="84"/>
      <c r="VWX3" s="84"/>
      <c r="VWY3" s="84"/>
      <c r="VWZ3" s="84"/>
      <c r="VXA3" s="84"/>
      <c r="VXB3" s="84"/>
      <c r="VXC3" s="84"/>
      <c r="VXD3" s="84"/>
      <c r="VXE3" s="84"/>
      <c r="VXF3" s="84"/>
      <c r="VXG3" s="84"/>
      <c r="VXH3" s="84"/>
      <c r="VXI3" s="84"/>
      <c r="VXJ3" s="84"/>
      <c r="VXK3" s="84"/>
      <c r="VXL3" s="84"/>
      <c r="VXM3" s="84"/>
      <c r="VXN3" s="84"/>
      <c r="VXO3" s="84"/>
      <c r="VXP3" s="84"/>
      <c r="VXQ3" s="84"/>
      <c r="VXR3" s="84"/>
      <c r="VXS3" s="84"/>
      <c r="VXT3" s="84"/>
      <c r="VXU3" s="84"/>
      <c r="VXV3" s="84"/>
      <c r="VXW3" s="84"/>
      <c r="VXX3" s="84"/>
      <c r="VXY3" s="84"/>
      <c r="VXZ3" s="84"/>
      <c r="VYA3" s="84"/>
      <c r="VYB3" s="84"/>
      <c r="VYC3" s="84"/>
      <c r="VYD3" s="84"/>
      <c r="VYE3" s="84"/>
      <c r="VYF3" s="84"/>
      <c r="VYG3" s="84"/>
      <c r="VYH3" s="84"/>
      <c r="VYI3" s="84"/>
      <c r="VYJ3" s="84"/>
      <c r="VYK3" s="84"/>
      <c r="VYL3" s="84"/>
      <c r="VYM3" s="84"/>
      <c r="VYN3" s="84"/>
      <c r="VYO3" s="84"/>
      <c r="VYP3" s="84"/>
      <c r="VYQ3" s="84"/>
      <c r="VYR3" s="84"/>
      <c r="VYS3" s="84"/>
      <c r="VYT3" s="84"/>
      <c r="VYU3" s="84"/>
      <c r="VYV3" s="84"/>
      <c r="VYW3" s="84"/>
      <c r="VYX3" s="84"/>
      <c r="VYY3" s="84"/>
      <c r="VYZ3" s="84"/>
      <c r="VZA3" s="84"/>
      <c r="VZB3" s="84"/>
      <c r="VZC3" s="84"/>
      <c r="VZD3" s="84"/>
      <c r="VZE3" s="84"/>
      <c r="VZF3" s="84"/>
      <c r="VZG3" s="84"/>
      <c r="VZH3" s="84"/>
      <c r="VZI3" s="84"/>
      <c r="VZJ3" s="84"/>
      <c r="VZK3" s="84"/>
      <c r="VZL3" s="84"/>
      <c r="VZM3" s="84"/>
      <c r="VZN3" s="84"/>
      <c r="VZO3" s="84"/>
      <c r="VZP3" s="84"/>
      <c r="VZQ3" s="84"/>
      <c r="VZR3" s="84"/>
      <c r="VZS3" s="84"/>
      <c r="VZT3" s="84"/>
      <c r="VZU3" s="84"/>
      <c r="VZV3" s="84"/>
      <c r="VZW3" s="84"/>
      <c r="VZX3" s="84"/>
      <c r="VZY3" s="84"/>
      <c r="VZZ3" s="84"/>
      <c r="WAA3" s="84"/>
      <c r="WAB3" s="84"/>
      <c r="WAC3" s="84"/>
      <c r="WAD3" s="84"/>
      <c r="WAE3" s="84"/>
      <c r="WAF3" s="84"/>
      <c r="WAG3" s="84"/>
      <c r="WAH3" s="84"/>
      <c r="WAI3" s="84"/>
      <c r="WAJ3" s="84"/>
      <c r="WAK3" s="84"/>
      <c r="WAL3" s="84"/>
      <c r="WAM3" s="84"/>
      <c r="WAN3" s="84"/>
      <c r="WAO3" s="84"/>
      <c r="WAP3" s="84"/>
      <c r="WAQ3" s="84"/>
      <c r="WAR3" s="84"/>
      <c r="WAS3" s="84"/>
      <c r="WAT3" s="84"/>
      <c r="WAU3" s="84"/>
      <c r="WAV3" s="84"/>
      <c r="WAW3" s="84"/>
      <c r="WAX3" s="84"/>
      <c r="WAY3" s="84"/>
      <c r="WAZ3" s="84"/>
      <c r="WBA3" s="84"/>
      <c r="WBB3" s="84"/>
      <c r="WBC3" s="84"/>
      <c r="WBD3" s="84"/>
      <c r="WBE3" s="84"/>
      <c r="WBF3" s="84"/>
      <c r="WBG3" s="84"/>
      <c r="WBH3" s="84"/>
      <c r="WBI3" s="84"/>
      <c r="WBJ3" s="84"/>
      <c r="WBK3" s="84"/>
      <c r="WBL3" s="84"/>
      <c r="WBM3" s="84"/>
      <c r="WBN3" s="84"/>
      <c r="WBO3" s="84"/>
      <c r="WBP3" s="84"/>
      <c r="WBQ3" s="84"/>
      <c r="WBR3" s="84"/>
      <c r="WBS3" s="84"/>
      <c r="WBT3" s="84"/>
      <c r="WBU3" s="84"/>
      <c r="WBV3" s="84"/>
      <c r="WBW3" s="84"/>
      <c r="WBX3" s="84"/>
      <c r="WBY3" s="84"/>
      <c r="WBZ3" s="84"/>
      <c r="WCA3" s="84"/>
      <c r="WCB3" s="84"/>
      <c r="WCC3" s="84"/>
      <c r="WCD3" s="84"/>
      <c r="WCE3" s="84"/>
      <c r="WCF3" s="84"/>
      <c r="WCG3" s="84"/>
      <c r="WCH3" s="84"/>
      <c r="WCI3" s="84"/>
      <c r="WCJ3" s="84"/>
      <c r="WCK3" s="84"/>
      <c r="WCL3" s="84"/>
      <c r="WCM3" s="84"/>
      <c r="WCN3" s="84"/>
      <c r="WCO3" s="84"/>
      <c r="WCP3" s="84"/>
      <c r="WCQ3" s="84"/>
      <c r="WCR3" s="84"/>
      <c r="WCS3" s="84"/>
      <c r="WCT3" s="84"/>
      <c r="WCU3" s="84"/>
      <c r="WCV3" s="84"/>
      <c r="WCW3" s="84"/>
      <c r="WCX3" s="84"/>
      <c r="WCY3" s="84"/>
      <c r="WCZ3" s="84"/>
      <c r="WDA3" s="84"/>
      <c r="WDB3" s="84"/>
      <c r="WDC3" s="84"/>
      <c r="WDD3" s="84"/>
      <c r="WDE3" s="84"/>
      <c r="WDF3" s="84"/>
      <c r="WDG3" s="84"/>
      <c r="WDH3" s="84"/>
      <c r="WDI3" s="84"/>
      <c r="WDJ3" s="84"/>
      <c r="WDK3" s="84"/>
      <c r="WDL3" s="84"/>
      <c r="WDM3" s="84"/>
      <c r="WDN3" s="84"/>
      <c r="WDO3" s="84"/>
      <c r="WDP3" s="84"/>
      <c r="WDQ3" s="84"/>
      <c r="WDR3" s="84"/>
      <c r="WDS3" s="84"/>
      <c r="WDT3" s="84"/>
      <c r="WDU3" s="84"/>
      <c r="WDV3" s="84"/>
      <c r="WDW3" s="84"/>
      <c r="WDX3" s="84"/>
      <c r="WDY3" s="84"/>
      <c r="WDZ3" s="84"/>
      <c r="WEA3" s="84"/>
      <c r="WEB3" s="84"/>
      <c r="WEC3" s="84"/>
      <c r="WED3" s="84"/>
      <c r="WEE3" s="84"/>
      <c r="WEF3" s="84"/>
      <c r="WEG3" s="84"/>
      <c r="WEH3" s="84"/>
      <c r="WEI3" s="84"/>
      <c r="WEJ3" s="84"/>
      <c r="WEK3" s="84"/>
      <c r="WEL3" s="84"/>
      <c r="WEM3" s="84"/>
      <c r="WEN3" s="84"/>
      <c r="WEO3" s="84"/>
      <c r="WEP3" s="84"/>
      <c r="WEQ3" s="84"/>
      <c r="WER3" s="84"/>
      <c r="WES3" s="84"/>
      <c r="WET3" s="84"/>
      <c r="WEU3" s="84"/>
      <c r="WEV3" s="84"/>
      <c r="WEW3" s="84"/>
      <c r="WEX3" s="84"/>
      <c r="WEY3" s="84"/>
      <c r="WEZ3" s="84"/>
      <c r="WFA3" s="84"/>
      <c r="WFB3" s="84"/>
      <c r="WFC3" s="84"/>
      <c r="WFD3" s="84"/>
      <c r="WFE3" s="84"/>
      <c r="WFF3" s="84"/>
      <c r="WFG3" s="84"/>
      <c r="WFH3" s="84"/>
      <c r="WFI3" s="84"/>
      <c r="WFJ3" s="84"/>
      <c r="WFK3" s="84"/>
      <c r="WFL3" s="84"/>
      <c r="WFM3" s="84"/>
      <c r="WFN3" s="84"/>
      <c r="WFO3" s="84"/>
      <c r="WFP3" s="84"/>
      <c r="WFQ3" s="84"/>
      <c r="WFR3" s="84"/>
      <c r="WFS3" s="84"/>
      <c r="WFT3" s="84"/>
      <c r="WFU3" s="84"/>
      <c r="WFV3" s="84"/>
      <c r="WFW3" s="84"/>
      <c r="WFX3" s="84"/>
      <c r="WFY3" s="84"/>
      <c r="WFZ3" s="84"/>
      <c r="WGA3" s="84"/>
      <c r="WGB3" s="84"/>
      <c r="WGC3" s="84"/>
      <c r="WGD3" s="84"/>
      <c r="WGE3" s="84"/>
      <c r="WGF3" s="84"/>
      <c r="WGG3" s="84"/>
      <c r="WGH3" s="84"/>
      <c r="WGI3" s="84"/>
      <c r="WGJ3" s="84"/>
      <c r="WGK3" s="84"/>
      <c r="WGL3" s="84"/>
      <c r="WGM3" s="84"/>
      <c r="WGN3" s="84"/>
      <c r="WGO3" s="84"/>
      <c r="WGP3" s="84"/>
      <c r="WGQ3" s="84"/>
      <c r="WGR3" s="84"/>
      <c r="WGS3" s="84"/>
      <c r="WGT3" s="84"/>
      <c r="WGU3" s="84"/>
      <c r="WGV3" s="84"/>
      <c r="WGW3" s="84"/>
      <c r="WGX3" s="84"/>
      <c r="WGY3" s="84"/>
      <c r="WGZ3" s="84"/>
      <c r="WHA3" s="84"/>
      <c r="WHB3" s="84"/>
      <c r="WHC3" s="84"/>
      <c r="WHD3" s="84"/>
      <c r="WHE3" s="84"/>
      <c r="WHF3" s="84"/>
      <c r="WHG3" s="84"/>
      <c r="WHH3" s="84"/>
      <c r="WHI3" s="84"/>
      <c r="WHJ3" s="84"/>
      <c r="WHK3" s="84"/>
      <c r="WHL3" s="84"/>
      <c r="WHM3" s="84"/>
      <c r="WHN3" s="84"/>
      <c r="WHO3" s="84"/>
      <c r="WHP3" s="84"/>
      <c r="WHQ3" s="84"/>
      <c r="WHR3" s="84"/>
      <c r="WHS3" s="84"/>
      <c r="WHT3" s="84"/>
      <c r="WHU3" s="84"/>
      <c r="WHV3" s="84"/>
      <c r="WHW3" s="84"/>
      <c r="WHX3" s="84"/>
      <c r="WHY3" s="84"/>
      <c r="WHZ3" s="84"/>
      <c r="WIA3" s="84"/>
      <c r="WIB3" s="84"/>
      <c r="WIC3" s="84"/>
      <c r="WID3" s="84"/>
      <c r="WIE3" s="84"/>
      <c r="WIF3" s="84"/>
      <c r="WIG3" s="84"/>
      <c r="WIH3" s="84"/>
      <c r="WII3" s="84"/>
      <c r="WIJ3" s="84"/>
      <c r="WIK3" s="84"/>
      <c r="WIL3" s="84"/>
      <c r="WIM3" s="84"/>
      <c r="WIN3" s="84"/>
      <c r="WIO3" s="84"/>
      <c r="WIP3" s="84"/>
      <c r="WIQ3" s="84"/>
      <c r="WIR3" s="84"/>
      <c r="WIS3" s="84"/>
      <c r="WIT3" s="84"/>
      <c r="WIU3" s="84"/>
      <c r="WIV3" s="84"/>
      <c r="WIW3" s="84"/>
      <c r="WIX3" s="84"/>
      <c r="WIY3" s="84"/>
      <c r="WIZ3" s="84"/>
      <c r="WJA3" s="84"/>
      <c r="WJB3" s="84"/>
      <c r="WJC3" s="84"/>
      <c r="WJD3" s="84"/>
      <c r="WJE3" s="84"/>
      <c r="WJF3" s="84"/>
      <c r="WJG3" s="84"/>
      <c r="WJH3" s="84"/>
      <c r="WJI3" s="84"/>
      <c r="WJJ3" s="84"/>
      <c r="WJK3" s="84"/>
      <c r="WJL3" s="84"/>
      <c r="WJM3" s="84"/>
      <c r="WJN3" s="84"/>
      <c r="WJO3" s="84"/>
      <c r="WJP3" s="84"/>
      <c r="WJQ3" s="84"/>
      <c r="WJR3" s="84"/>
      <c r="WJS3" s="84"/>
      <c r="WJT3" s="84"/>
      <c r="WJU3" s="84"/>
      <c r="WJV3" s="84"/>
      <c r="WJW3" s="84"/>
      <c r="WJX3" s="84"/>
      <c r="WJY3" s="84"/>
      <c r="WJZ3" s="84"/>
      <c r="WKA3" s="84"/>
      <c r="WKB3" s="84"/>
      <c r="WKC3" s="84"/>
      <c r="WKD3" s="84"/>
      <c r="WKE3" s="84"/>
      <c r="WKF3" s="84"/>
      <c r="WKG3" s="84"/>
      <c r="WKH3" s="84"/>
      <c r="WKI3" s="84"/>
      <c r="WKJ3" s="84"/>
      <c r="WKK3" s="84"/>
      <c r="WKL3" s="84"/>
      <c r="WKM3" s="84"/>
      <c r="WKN3" s="84"/>
      <c r="WKO3" s="84"/>
      <c r="WKP3" s="84"/>
      <c r="WKQ3" s="84"/>
      <c r="WKR3" s="84"/>
      <c r="WKS3" s="84"/>
      <c r="WKT3" s="84"/>
      <c r="WKU3" s="84"/>
      <c r="WKV3" s="84"/>
      <c r="WKW3" s="84"/>
      <c r="WKX3" s="84"/>
      <c r="WKY3" s="84"/>
      <c r="WKZ3" s="84"/>
      <c r="WLA3" s="84"/>
      <c r="WLB3" s="84"/>
      <c r="WLC3" s="84"/>
      <c r="WLD3" s="84"/>
      <c r="WLE3" s="84"/>
      <c r="WLF3" s="84"/>
      <c r="WLG3" s="84"/>
      <c r="WLH3" s="84"/>
      <c r="WLI3" s="84"/>
      <c r="WLJ3" s="84"/>
      <c r="WLK3" s="84"/>
      <c r="WLL3" s="84"/>
      <c r="WLM3" s="84"/>
      <c r="WLN3" s="84"/>
      <c r="WLO3" s="84"/>
      <c r="WLP3" s="84"/>
      <c r="WLQ3" s="84"/>
      <c r="WLR3" s="84"/>
      <c r="WLS3" s="84"/>
      <c r="WLT3" s="84"/>
      <c r="WLU3" s="84"/>
      <c r="WLV3" s="84"/>
      <c r="WLW3" s="84"/>
      <c r="WLX3" s="84"/>
      <c r="WLY3" s="84"/>
      <c r="WLZ3" s="84"/>
      <c r="WMA3" s="84"/>
      <c r="WMB3" s="84"/>
      <c r="WMC3" s="84"/>
      <c r="WMD3" s="84"/>
      <c r="WME3" s="84"/>
      <c r="WMF3" s="84"/>
      <c r="WMG3" s="84"/>
      <c r="WMH3" s="84"/>
      <c r="WMI3" s="84"/>
      <c r="WMJ3" s="84"/>
      <c r="WMK3" s="84"/>
      <c r="WML3" s="84"/>
      <c r="WMM3" s="84"/>
      <c r="WMN3" s="84"/>
      <c r="WMO3" s="84"/>
      <c r="WMP3" s="84"/>
      <c r="WMQ3" s="84"/>
      <c r="WMR3" s="84"/>
      <c r="WMS3" s="84"/>
      <c r="WMT3" s="84"/>
      <c r="WMU3" s="84"/>
      <c r="WMV3" s="84"/>
      <c r="WMW3" s="84"/>
      <c r="WMX3" s="84"/>
      <c r="WMY3" s="84"/>
      <c r="WMZ3" s="84"/>
      <c r="WNA3" s="84"/>
      <c r="WNB3" s="84"/>
      <c r="WNC3" s="84"/>
      <c r="WND3" s="84"/>
      <c r="WNE3" s="84"/>
      <c r="WNF3" s="84"/>
      <c r="WNG3" s="84"/>
      <c r="WNH3" s="84"/>
      <c r="WNI3" s="84"/>
      <c r="WNJ3" s="84"/>
      <c r="WNK3" s="84"/>
      <c r="WNL3" s="84"/>
      <c r="WNM3" s="84"/>
      <c r="WNN3" s="84"/>
      <c r="WNO3" s="84"/>
      <c r="WNP3" s="84"/>
      <c r="WNQ3" s="84"/>
      <c r="WNR3" s="84"/>
      <c r="WNS3" s="84"/>
      <c r="WNT3" s="84"/>
      <c r="WNU3" s="84"/>
      <c r="WNV3" s="84"/>
      <c r="WNW3" s="84"/>
      <c r="WNX3" s="84"/>
      <c r="WNY3" s="84"/>
      <c r="WNZ3" s="84"/>
      <c r="WOA3" s="84"/>
      <c r="WOB3" s="84"/>
      <c r="WOC3" s="84"/>
      <c r="WOD3" s="84"/>
      <c r="WOE3" s="84"/>
      <c r="WOF3" s="84"/>
      <c r="WOG3" s="84"/>
      <c r="WOH3" s="84"/>
      <c r="WOI3" s="84"/>
      <c r="WOJ3" s="84"/>
      <c r="WOK3" s="84"/>
      <c r="WOL3" s="84"/>
      <c r="WOM3" s="84"/>
      <c r="WON3" s="84"/>
      <c r="WOO3" s="84"/>
      <c r="WOP3" s="84"/>
      <c r="WOQ3" s="84"/>
      <c r="WOR3" s="84"/>
      <c r="WOS3" s="84"/>
      <c r="WOT3" s="84"/>
      <c r="WOU3" s="84"/>
      <c r="WOV3" s="84"/>
      <c r="WOW3" s="84"/>
      <c r="WOX3" s="84"/>
      <c r="WOY3" s="84"/>
      <c r="WOZ3" s="84"/>
      <c r="WPA3" s="84"/>
      <c r="WPB3" s="84"/>
      <c r="WPC3" s="84"/>
      <c r="WPD3" s="84"/>
      <c r="WPE3" s="84"/>
      <c r="WPF3" s="84"/>
      <c r="WPG3" s="84"/>
      <c r="WPH3" s="84"/>
      <c r="WPI3" s="84"/>
      <c r="WPJ3" s="84"/>
      <c r="WPK3" s="84"/>
      <c r="WPL3" s="84"/>
      <c r="WPM3" s="84"/>
      <c r="WPN3" s="84"/>
      <c r="WPO3" s="84"/>
      <c r="WPP3" s="84"/>
      <c r="WPQ3" s="84"/>
      <c r="WPR3" s="84"/>
      <c r="WPS3" s="84"/>
      <c r="WPT3" s="84"/>
      <c r="WPU3" s="84"/>
      <c r="WPV3" s="84"/>
      <c r="WPW3" s="84"/>
      <c r="WPX3" s="84"/>
      <c r="WPY3" s="84"/>
      <c r="WPZ3" s="84"/>
      <c r="WQA3" s="84"/>
      <c r="WQB3" s="84"/>
      <c r="WQC3" s="84"/>
      <c r="WQD3" s="84"/>
      <c r="WQE3" s="84"/>
      <c r="WQF3" s="84"/>
      <c r="WQG3" s="84"/>
      <c r="WQH3" s="84"/>
      <c r="WQI3" s="84"/>
      <c r="WQJ3" s="84"/>
      <c r="WQK3" s="84"/>
      <c r="WQL3" s="84"/>
      <c r="WQM3" s="84"/>
      <c r="WQN3" s="84"/>
      <c r="WQO3" s="84"/>
      <c r="WQP3" s="84"/>
      <c r="WQQ3" s="84"/>
      <c r="WQR3" s="84"/>
      <c r="WQS3" s="84"/>
      <c r="WQT3" s="84"/>
      <c r="WQU3" s="84"/>
      <c r="WQV3" s="84"/>
      <c r="WQW3" s="84"/>
      <c r="WQX3" s="84"/>
      <c r="WQY3" s="84"/>
      <c r="WQZ3" s="84"/>
      <c r="WRA3" s="84"/>
      <c r="WRB3" s="84"/>
      <c r="WRC3" s="84"/>
      <c r="WRD3" s="84"/>
      <c r="WRE3" s="84"/>
      <c r="WRF3" s="84"/>
      <c r="WRG3" s="84"/>
      <c r="WRH3" s="84"/>
      <c r="WRI3" s="84"/>
      <c r="WRJ3" s="84"/>
      <c r="WRK3" s="84"/>
      <c r="WRL3" s="84"/>
      <c r="WRM3" s="84"/>
      <c r="WRN3" s="84"/>
      <c r="WRO3" s="84"/>
      <c r="WRP3" s="84"/>
      <c r="WRQ3" s="84"/>
      <c r="WRR3" s="84"/>
      <c r="WRS3" s="84"/>
      <c r="WRT3" s="84"/>
      <c r="WRU3" s="84"/>
      <c r="WRV3" s="84"/>
      <c r="WRW3" s="84"/>
      <c r="WRX3" s="84"/>
      <c r="WRY3" s="84"/>
      <c r="WRZ3" s="84"/>
      <c r="WSA3" s="84"/>
      <c r="WSB3" s="84"/>
      <c r="WSC3" s="84"/>
      <c r="WSD3" s="84"/>
      <c r="WSE3" s="84"/>
      <c r="WSF3" s="84"/>
      <c r="WSG3" s="84"/>
      <c r="WSH3" s="84"/>
      <c r="WSI3" s="84"/>
      <c r="WSJ3" s="84"/>
      <c r="WSK3" s="84"/>
      <c r="WSL3" s="84"/>
      <c r="WSM3" s="84"/>
      <c r="WSN3" s="84"/>
      <c r="WSO3" s="84"/>
      <c r="WSP3" s="84"/>
      <c r="WSQ3" s="84"/>
      <c r="WSR3" s="84"/>
      <c r="WSS3" s="84"/>
      <c r="WST3" s="84"/>
      <c r="WSU3" s="84"/>
      <c r="WSV3" s="84"/>
      <c r="WSW3" s="84"/>
      <c r="WSX3" s="84"/>
      <c r="WSY3" s="84"/>
      <c r="WSZ3" s="84"/>
      <c r="WTA3" s="84"/>
      <c r="WTB3" s="84"/>
      <c r="WTC3" s="84"/>
      <c r="WTD3" s="84"/>
      <c r="WTE3" s="84"/>
      <c r="WTF3" s="84"/>
      <c r="WTG3" s="84"/>
      <c r="WTH3" s="84"/>
      <c r="WTI3" s="84"/>
      <c r="WTJ3" s="84"/>
      <c r="WTK3" s="84"/>
      <c r="WTL3" s="84"/>
      <c r="WTM3" s="84"/>
      <c r="WTN3" s="84"/>
      <c r="WTO3" s="84"/>
      <c r="WTP3" s="84"/>
      <c r="WTQ3" s="84"/>
      <c r="WTR3" s="84"/>
      <c r="WTS3" s="84"/>
      <c r="WTT3" s="84"/>
      <c r="WTU3" s="84"/>
      <c r="WTV3" s="84"/>
      <c r="WTW3" s="84"/>
      <c r="WTX3" s="84"/>
      <c r="WTY3" s="84"/>
      <c r="WTZ3" s="84"/>
      <c r="WUA3" s="84"/>
      <c r="WUB3" s="84"/>
      <c r="WUC3" s="84"/>
      <c r="WUD3" s="84"/>
      <c r="WUE3" s="84"/>
      <c r="WUF3" s="84"/>
      <c r="WUG3" s="84"/>
      <c r="WUH3" s="84"/>
      <c r="WUI3" s="84"/>
      <c r="WUJ3" s="84"/>
      <c r="WUK3" s="84"/>
      <c r="WUL3" s="84"/>
      <c r="WUM3" s="84"/>
      <c r="WUN3" s="84"/>
      <c r="WUO3" s="84"/>
      <c r="WUP3" s="84"/>
      <c r="WUQ3" s="84"/>
      <c r="WUR3" s="84"/>
      <c r="WUS3" s="84"/>
      <c r="WUT3" s="84"/>
      <c r="WUU3" s="84"/>
      <c r="WUV3" s="84"/>
      <c r="WUW3" s="84"/>
      <c r="WUX3" s="84"/>
      <c r="WUY3" s="84"/>
      <c r="WUZ3" s="84"/>
      <c r="WVA3" s="84"/>
      <c r="WVB3" s="84"/>
      <c r="WVC3" s="84"/>
      <c r="WVD3" s="84"/>
      <c r="WVE3" s="84"/>
      <c r="WVF3" s="84"/>
      <c r="WVG3" s="84"/>
      <c r="WVH3" s="84"/>
      <c r="WVI3" s="84"/>
      <c r="WVJ3" s="84"/>
      <c r="WVK3" s="84"/>
      <c r="WVL3" s="84"/>
      <c r="WVM3" s="84"/>
      <c r="WVN3" s="84"/>
      <c r="WVO3" s="84"/>
      <c r="WVP3" s="84"/>
      <c r="WVQ3" s="84"/>
      <c r="WVR3" s="84"/>
      <c r="WVS3" s="84"/>
      <c r="WVT3" s="84"/>
      <c r="WVU3" s="84"/>
      <c r="WVV3" s="84"/>
      <c r="WVW3" s="84"/>
      <c r="WVX3" s="84"/>
      <c r="WVY3" s="84"/>
      <c r="WVZ3" s="84"/>
      <c r="WWA3" s="84"/>
      <c r="WWB3" s="84"/>
      <c r="WWC3" s="84"/>
      <c r="WWD3" s="84"/>
      <c r="WWE3" s="84"/>
      <c r="WWF3" s="84"/>
      <c r="WWG3" s="84"/>
      <c r="WWH3" s="84"/>
      <c r="WWI3" s="84"/>
      <c r="WWJ3" s="84"/>
      <c r="WWK3" s="84"/>
      <c r="WWL3" s="84"/>
      <c r="WWM3" s="84"/>
      <c r="WWN3" s="84"/>
      <c r="WWO3" s="84"/>
      <c r="WWP3" s="84"/>
      <c r="WWQ3" s="84"/>
      <c r="WWR3" s="84"/>
      <c r="WWS3" s="84"/>
      <c r="WWT3" s="84"/>
      <c r="WWU3" s="84"/>
      <c r="WWV3" s="84"/>
      <c r="WWW3" s="84"/>
      <c r="WWX3" s="84"/>
      <c r="WWY3" s="84"/>
      <c r="WWZ3" s="84"/>
      <c r="WXA3" s="84"/>
      <c r="WXB3" s="84"/>
      <c r="WXC3" s="84"/>
      <c r="WXD3" s="84"/>
      <c r="WXE3" s="84"/>
      <c r="WXF3" s="84"/>
      <c r="WXG3" s="84"/>
      <c r="WXH3" s="84"/>
      <c r="WXI3" s="84"/>
      <c r="WXJ3" s="84"/>
      <c r="WXK3" s="84"/>
      <c r="WXL3" s="84"/>
      <c r="WXM3" s="84"/>
      <c r="WXN3" s="84"/>
      <c r="WXO3" s="84"/>
      <c r="WXP3" s="84"/>
      <c r="WXQ3" s="84"/>
      <c r="WXR3" s="84"/>
      <c r="WXS3" s="84"/>
      <c r="WXT3" s="84"/>
      <c r="WXU3" s="84"/>
      <c r="WXV3" s="84"/>
      <c r="WXW3" s="84"/>
      <c r="WXX3" s="84"/>
      <c r="WXY3" s="84"/>
      <c r="WXZ3" s="84"/>
      <c r="WYA3" s="84"/>
      <c r="WYB3" s="84"/>
      <c r="WYC3" s="84"/>
      <c r="WYD3" s="84"/>
      <c r="WYE3" s="84"/>
      <c r="WYF3" s="84"/>
      <c r="WYG3" s="84"/>
      <c r="WYH3" s="84"/>
      <c r="WYI3" s="84"/>
      <c r="WYJ3" s="84"/>
      <c r="WYK3" s="84"/>
      <c r="WYL3" s="84"/>
      <c r="WYM3" s="84"/>
      <c r="WYN3" s="84"/>
      <c r="WYO3" s="84"/>
      <c r="WYP3" s="84"/>
      <c r="WYQ3" s="84"/>
      <c r="WYR3" s="84"/>
      <c r="WYS3" s="84"/>
      <c r="WYT3" s="84"/>
      <c r="WYU3" s="84"/>
      <c r="WYV3" s="84"/>
      <c r="WYW3" s="84"/>
      <c r="WYX3" s="84"/>
      <c r="WYY3" s="84"/>
      <c r="WYZ3" s="84"/>
      <c r="WZA3" s="84"/>
      <c r="WZB3" s="84"/>
      <c r="WZC3" s="84"/>
      <c r="WZD3" s="84"/>
      <c r="WZE3" s="84"/>
      <c r="WZF3" s="84"/>
      <c r="WZG3" s="84"/>
      <c r="WZH3" s="84"/>
      <c r="WZI3" s="84"/>
      <c r="WZJ3" s="84"/>
      <c r="WZK3" s="84"/>
      <c r="WZL3" s="84"/>
      <c r="WZM3" s="84"/>
      <c r="WZN3" s="84"/>
      <c r="WZO3" s="84"/>
      <c r="WZP3" s="84"/>
      <c r="WZQ3" s="84"/>
      <c r="WZR3" s="84"/>
      <c r="WZS3" s="84"/>
      <c r="WZT3" s="84"/>
      <c r="WZU3" s="84"/>
      <c r="WZV3" s="84"/>
      <c r="WZW3" s="84"/>
      <c r="WZX3" s="84"/>
      <c r="WZY3" s="84"/>
      <c r="WZZ3" s="84"/>
      <c r="XAA3" s="84"/>
      <c r="XAB3" s="84"/>
      <c r="XAC3" s="84"/>
      <c r="XAD3" s="84"/>
      <c r="XAE3" s="84"/>
      <c r="XAF3" s="84"/>
      <c r="XAG3" s="84"/>
      <c r="XAH3" s="84"/>
      <c r="XAI3" s="84"/>
      <c r="XAJ3" s="84"/>
      <c r="XAK3" s="84"/>
      <c r="XAL3" s="84"/>
      <c r="XAM3" s="84"/>
      <c r="XAN3" s="84"/>
      <c r="XAO3" s="84"/>
      <c r="XAP3" s="84"/>
      <c r="XAQ3" s="84"/>
      <c r="XAR3" s="84"/>
      <c r="XAS3" s="84"/>
      <c r="XAT3" s="84"/>
      <c r="XAU3" s="84"/>
      <c r="XAV3" s="84"/>
      <c r="XAW3" s="84"/>
      <c r="XAX3" s="84"/>
      <c r="XAY3" s="84"/>
      <c r="XAZ3" s="84"/>
      <c r="XBA3" s="84"/>
      <c r="XBB3" s="84"/>
      <c r="XBC3" s="84"/>
      <c r="XBD3" s="84"/>
      <c r="XBE3" s="84"/>
      <c r="XBF3" s="84"/>
      <c r="XBG3" s="84"/>
      <c r="XBH3" s="84"/>
      <c r="XBI3" s="84"/>
      <c r="XBJ3" s="84"/>
      <c r="XBK3" s="84"/>
      <c r="XBL3" s="84"/>
      <c r="XBM3" s="84"/>
      <c r="XBN3" s="84"/>
      <c r="XBO3" s="84"/>
      <c r="XBP3" s="84"/>
      <c r="XBQ3" s="84"/>
      <c r="XBR3" s="84"/>
      <c r="XBS3" s="84"/>
      <c r="XBT3" s="84"/>
      <c r="XBU3" s="84"/>
      <c r="XBV3" s="84"/>
      <c r="XBW3" s="84"/>
      <c r="XBX3" s="84"/>
      <c r="XBY3" s="84"/>
      <c r="XBZ3" s="84"/>
      <c r="XCA3" s="84"/>
      <c r="XCB3" s="84"/>
      <c r="XCC3" s="84"/>
      <c r="XCD3" s="84"/>
      <c r="XCE3" s="84"/>
      <c r="XCF3" s="84"/>
      <c r="XCG3" s="84"/>
      <c r="XCH3" s="84"/>
      <c r="XCI3" s="84"/>
      <c r="XCJ3" s="84"/>
      <c r="XCK3" s="84"/>
      <c r="XCL3" s="84"/>
      <c r="XCM3" s="84"/>
      <c r="XCN3" s="84"/>
      <c r="XCO3" s="84"/>
      <c r="XCP3" s="84"/>
      <c r="XCQ3" s="84"/>
      <c r="XCR3" s="84"/>
      <c r="XCS3" s="84"/>
      <c r="XCT3" s="84"/>
      <c r="XCU3" s="84"/>
      <c r="XCV3" s="84"/>
      <c r="XCW3" s="84"/>
      <c r="XCX3" s="84"/>
      <c r="XCY3" s="84"/>
      <c r="XCZ3" s="84"/>
      <c r="XDA3" s="84"/>
      <c r="XDB3" s="84"/>
      <c r="XDC3" s="84"/>
      <c r="XDD3" s="84"/>
      <c r="XDE3" s="84"/>
      <c r="XDF3" s="84"/>
      <c r="XDG3" s="84"/>
      <c r="XDH3" s="84"/>
      <c r="XDI3" s="84"/>
      <c r="XDJ3" s="84"/>
      <c r="XDK3" s="84"/>
      <c r="XDL3" s="84"/>
      <c r="XDM3" s="84"/>
      <c r="XDN3" s="84"/>
      <c r="XDO3" s="84"/>
      <c r="XDP3" s="84"/>
      <c r="XDQ3" s="84"/>
      <c r="XDR3" s="84"/>
      <c r="XDS3" s="84"/>
      <c r="XDT3" s="84"/>
      <c r="XDU3" s="84"/>
      <c r="XDV3" s="84"/>
      <c r="XDW3" s="84"/>
      <c r="XDX3" s="84"/>
      <c r="XDY3" s="84"/>
      <c r="XDZ3" s="84"/>
      <c r="XEA3" s="84"/>
      <c r="XEB3" s="84"/>
      <c r="XEC3" s="84"/>
      <c r="XED3" s="84"/>
      <c r="XEE3" s="84"/>
      <c r="XEF3" s="84"/>
      <c r="XEG3" s="84"/>
      <c r="XEH3" s="84"/>
      <c r="XEI3" s="84"/>
      <c r="XEJ3" s="84"/>
      <c r="XEK3" s="84"/>
      <c r="XEL3" s="84"/>
      <c r="XEM3" s="84"/>
      <c r="XEN3" s="84"/>
      <c r="XEO3" s="84"/>
      <c r="XEP3" s="84"/>
      <c r="XEQ3" s="84"/>
      <c r="XER3" s="84"/>
      <c r="XES3" s="84"/>
      <c r="XET3" s="84"/>
      <c r="XEU3" s="84"/>
      <c r="XEV3" s="84"/>
      <c r="XEW3" s="84"/>
      <c r="XEX3" s="84"/>
      <c r="XEY3" s="84"/>
      <c r="XEZ3" s="84"/>
      <c r="XFA3" s="84"/>
      <c r="XFB3" s="84"/>
      <c r="XFC3" s="84"/>
      <c r="XFD3" s="84"/>
    </row>
    <row r="4" ht="30" customHeight="1" spans="1:7">
      <c r="A4" s="189" t="s">
        <v>8</v>
      </c>
      <c r="B4" s="171" t="s">
        <v>9</v>
      </c>
      <c r="C4" s="172" t="s">
        <v>10</v>
      </c>
      <c r="D4" s="173" t="s">
        <v>11</v>
      </c>
      <c r="E4" s="190"/>
      <c r="F4" s="191"/>
      <c r="G4" s="171" t="s">
        <v>12</v>
      </c>
    </row>
    <row r="5" ht="13.5" spans="1:7">
      <c r="A5" s="189"/>
      <c r="B5" s="175"/>
      <c r="C5" s="172"/>
      <c r="D5" s="172" t="s">
        <v>13</v>
      </c>
      <c r="E5" s="176" t="s">
        <v>14</v>
      </c>
      <c r="F5" s="172" t="s">
        <v>15</v>
      </c>
      <c r="G5" s="175"/>
    </row>
    <row r="6" ht="32" customHeight="1" spans="1:7">
      <c r="A6" s="189"/>
      <c r="B6" s="175"/>
      <c r="C6" s="172"/>
      <c r="D6" s="172"/>
      <c r="E6" s="177"/>
      <c r="F6" s="178"/>
      <c r="G6" s="175"/>
    </row>
    <row r="7" spans="1:7">
      <c r="A7" s="152"/>
      <c r="B7" s="153" t="s">
        <v>16</v>
      </c>
      <c r="C7" s="192">
        <f>C8+C23</f>
        <v>103567</v>
      </c>
      <c r="D7" s="192">
        <f>D8+D23</f>
        <v>90104</v>
      </c>
      <c r="E7" s="182">
        <f t="shared" ref="E7:E39" si="0">(C7/D7)</f>
        <v>1.14941623013407</v>
      </c>
      <c r="F7" s="181">
        <f t="shared" ref="F7:F22" si="1">C7-D7</f>
        <v>13463</v>
      </c>
      <c r="G7" s="183"/>
    </row>
    <row r="8" spans="1:7">
      <c r="A8" s="152" t="s">
        <v>17</v>
      </c>
      <c r="B8" s="153" t="s">
        <v>18</v>
      </c>
      <c r="C8" s="193">
        <f>SUM(C9:C22)</f>
        <v>65865</v>
      </c>
      <c r="D8" s="193">
        <f>SUM(D9:D22)</f>
        <v>50004</v>
      </c>
      <c r="E8" s="182">
        <f t="shared" si="0"/>
        <v>1.31719462443005</v>
      </c>
      <c r="F8" s="181">
        <f t="shared" si="1"/>
        <v>15861</v>
      </c>
      <c r="G8" s="183"/>
    </row>
    <row r="9" spans="1:7">
      <c r="A9" s="156">
        <v>10101</v>
      </c>
      <c r="B9" s="153" t="s">
        <v>19</v>
      </c>
      <c r="C9" s="181">
        <v>23131</v>
      </c>
      <c r="D9" s="181">
        <v>12906</v>
      </c>
      <c r="E9" s="182">
        <f t="shared" si="0"/>
        <v>1.79226716256005</v>
      </c>
      <c r="F9" s="181">
        <f t="shared" si="1"/>
        <v>10225</v>
      </c>
      <c r="G9" s="183"/>
    </row>
    <row r="10" spans="1:7">
      <c r="A10" s="156" t="s">
        <v>20</v>
      </c>
      <c r="B10" s="153" t="s">
        <v>21</v>
      </c>
      <c r="C10" s="181">
        <v>8362</v>
      </c>
      <c r="D10" s="181">
        <v>7020</v>
      </c>
      <c r="E10" s="182">
        <f t="shared" si="0"/>
        <v>1.19116809116809</v>
      </c>
      <c r="F10" s="181">
        <f t="shared" si="1"/>
        <v>1342</v>
      </c>
      <c r="G10" s="183"/>
    </row>
    <row r="11" spans="1:7">
      <c r="A11" s="156" t="s">
        <v>22</v>
      </c>
      <c r="B11" s="153" t="s">
        <v>23</v>
      </c>
      <c r="C11" s="181">
        <v>2842</v>
      </c>
      <c r="D11" s="181">
        <v>1454</v>
      </c>
      <c r="E11" s="182">
        <f t="shared" si="0"/>
        <v>1.95460797799175</v>
      </c>
      <c r="F11" s="181">
        <f t="shared" si="1"/>
        <v>1388</v>
      </c>
      <c r="G11" s="183"/>
    </row>
    <row r="12" spans="1:7">
      <c r="A12" s="156" t="s">
        <v>24</v>
      </c>
      <c r="B12" s="153" t="s">
        <v>25</v>
      </c>
      <c r="C12" s="181">
        <v>16741</v>
      </c>
      <c r="D12" s="181">
        <v>11354</v>
      </c>
      <c r="E12" s="182">
        <f t="shared" si="0"/>
        <v>1.47445834067289</v>
      </c>
      <c r="F12" s="181">
        <f t="shared" si="1"/>
        <v>5387</v>
      </c>
      <c r="G12" s="183"/>
    </row>
    <row r="13" spans="1:7">
      <c r="A13" s="156" t="s">
        <v>26</v>
      </c>
      <c r="B13" s="153" t="s">
        <v>27</v>
      </c>
      <c r="C13" s="181">
        <v>3017</v>
      </c>
      <c r="D13" s="181">
        <v>2645</v>
      </c>
      <c r="E13" s="182">
        <f t="shared" si="0"/>
        <v>1.1406427221172</v>
      </c>
      <c r="F13" s="181">
        <f t="shared" si="1"/>
        <v>372</v>
      </c>
      <c r="G13" s="183"/>
    </row>
    <row r="14" spans="1:7">
      <c r="A14" s="156">
        <v>10110</v>
      </c>
      <c r="B14" s="153" t="s">
        <v>28</v>
      </c>
      <c r="C14" s="181">
        <v>1423</v>
      </c>
      <c r="D14" s="181">
        <v>1482</v>
      </c>
      <c r="E14" s="182">
        <f t="shared" si="0"/>
        <v>0.960188933873144</v>
      </c>
      <c r="F14" s="181">
        <f t="shared" si="1"/>
        <v>-59</v>
      </c>
      <c r="G14" s="183"/>
    </row>
    <row r="15" spans="1:7">
      <c r="A15" s="156" t="s">
        <v>29</v>
      </c>
      <c r="B15" s="153" t="s">
        <v>30</v>
      </c>
      <c r="C15" s="181">
        <v>1521</v>
      </c>
      <c r="D15" s="181">
        <v>2580</v>
      </c>
      <c r="E15" s="182">
        <f t="shared" si="0"/>
        <v>0.58953488372093</v>
      </c>
      <c r="F15" s="181">
        <f t="shared" si="1"/>
        <v>-1059</v>
      </c>
      <c r="G15" s="183"/>
    </row>
    <row r="16" spans="1:7">
      <c r="A16" s="156" t="s">
        <v>31</v>
      </c>
      <c r="B16" s="153" t="s">
        <v>32</v>
      </c>
      <c r="C16" s="181">
        <v>1610</v>
      </c>
      <c r="D16" s="181">
        <v>795</v>
      </c>
      <c r="E16" s="182">
        <f t="shared" si="0"/>
        <v>2.0251572327044</v>
      </c>
      <c r="F16" s="181">
        <f t="shared" si="1"/>
        <v>815</v>
      </c>
      <c r="G16" s="183"/>
    </row>
    <row r="17" spans="1:7">
      <c r="A17" s="156" t="s">
        <v>33</v>
      </c>
      <c r="B17" s="153" t="s">
        <v>34</v>
      </c>
      <c r="C17" s="181">
        <v>1219</v>
      </c>
      <c r="D17" s="181">
        <v>1638</v>
      </c>
      <c r="E17" s="182">
        <f t="shared" si="0"/>
        <v>0.744200244200244</v>
      </c>
      <c r="F17" s="181">
        <f t="shared" si="1"/>
        <v>-419</v>
      </c>
      <c r="G17" s="183"/>
    </row>
    <row r="18" spans="1:7">
      <c r="A18" s="156">
        <v>10114</v>
      </c>
      <c r="B18" s="153" t="s">
        <v>35</v>
      </c>
      <c r="C18" s="181">
        <v>1416</v>
      </c>
      <c r="D18" s="181">
        <v>1324</v>
      </c>
      <c r="E18" s="182">
        <f t="shared" si="0"/>
        <v>1.06948640483384</v>
      </c>
      <c r="F18" s="181">
        <f t="shared" si="1"/>
        <v>92</v>
      </c>
      <c r="G18" s="183"/>
    </row>
    <row r="19" spans="1:7">
      <c r="A19" s="156" t="s">
        <v>36</v>
      </c>
      <c r="B19" s="153" t="s">
        <v>37</v>
      </c>
      <c r="C19" s="181">
        <v>425</v>
      </c>
      <c r="D19" s="181">
        <v>1222</v>
      </c>
      <c r="E19" s="182">
        <f t="shared" si="0"/>
        <v>0.347790507364975</v>
      </c>
      <c r="F19" s="181">
        <f t="shared" si="1"/>
        <v>-797</v>
      </c>
      <c r="G19" s="183"/>
    </row>
    <row r="20" spans="1:7">
      <c r="A20" s="156" t="s">
        <v>38</v>
      </c>
      <c r="B20" s="153" t="s">
        <v>39</v>
      </c>
      <c r="C20" s="181">
        <v>2273</v>
      </c>
      <c r="D20" s="181">
        <v>3683</v>
      </c>
      <c r="E20" s="182">
        <f t="shared" si="0"/>
        <v>0.61715992397502</v>
      </c>
      <c r="F20" s="181">
        <f t="shared" si="1"/>
        <v>-1410</v>
      </c>
      <c r="G20" s="183"/>
    </row>
    <row r="21" spans="1:7">
      <c r="A21" s="156" t="s">
        <v>40</v>
      </c>
      <c r="B21" s="153" t="s">
        <v>41</v>
      </c>
      <c r="C21" s="181">
        <v>1626</v>
      </c>
      <c r="D21" s="181">
        <v>1580</v>
      </c>
      <c r="E21" s="182">
        <f t="shared" si="0"/>
        <v>1.02911392405063</v>
      </c>
      <c r="F21" s="181">
        <f t="shared" si="1"/>
        <v>46</v>
      </c>
      <c r="G21" s="183"/>
    </row>
    <row r="22" spans="1:7">
      <c r="A22" s="156">
        <v>10121</v>
      </c>
      <c r="B22" s="153" t="s">
        <v>42</v>
      </c>
      <c r="C22" s="181">
        <v>259</v>
      </c>
      <c r="D22" s="181">
        <v>321</v>
      </c>
      <c r="E22" s="182">
        <f t="shared" si="0"/>
        <v>0.806853582554517</v>
      </c>
      <c r="F22" s="181">
        <f t="shared" si="1"/>
        <v>-62</v>
      </c>
      <c r="G22" s="183"/>
    </row>
    <row r="23" spans="1:7">
      <c r="A23" s="152" t="s">
        <v>43</v>
      </c>
      <c r="B23" s="153" t="s">
        <v>44</v>
      </c>
      <c r="C23" s="193">
        <f>C24+C29+C30+C31+C32+C36+C37+C34</f>
        <v>37702</v>
      </c>
      <c r="D23" s="193">
        <v>40100</v>
      </c>
      <c r="E23" s="182">
        <f t="shared" si="0"/>
        <v>0.940199501246883</v>
      </c>
      <c r="F23" s="193">
        <f>F24+F29+F30+F31+F32+F34+F36+F37</f>
        <v>-2398</v>
      </c>
      <c r="G23" s="183"/>
    </row>
    <row r="24" spans="1:7">
      <c r="A24" s="156" t="s">
        <v>45</v>
      </c>
      <c r="B24" s="153" t="s">
        <v>46</v>
      </c>
      <c r="C24" s="181">
        <v>2811</v>
      </c>
      <c r="D24" s="181">
        <v>1859</v>
      </c>
      <c r="E24" s="182">
        <f t="shared" si="0"/>
        <v>1.51210328133405</v>
      </c>
      <c r="F24" s="194">
        <f>SUM(F25:F28)</f>
        <v>952</v>
      </c>
      <c r="G24" s="183"/>
    </row>
    <row r="25" spans="1:7">
      <c r="A25" s="156">
        <v>1030203</v>
      </c>
      <c r="B25" s="159" t="s">
        <v>47</v>
      </c>
      <c r="C25" s="181">
        <v>1336</v>
      </c>
      <c r="D25" s="181">
        <v>962</v>
      </c>
      <c r="E25" s="182">
        <f t="shared" si="0"/>
        <v>1.38877338877339</v>
      </c>
      <c r="F25" s="181">
        <f t="shared" ref="F25:F37" si="2">C25-D25</f>
        <v>374</v>
      </c>
      <c r="G25" s="183"/>
    </row>
    <row r="26" spans="1:7">
      <c r="A26" s="156">
        <v>1030216</v>
      </c>
      <c r="B26" s="159" t="s">
        <v>48</v>
      </c>
      <c r="C26" s="181">
        <v>892</v>
      </c>
      <c r="D26" s="181">
        <v>641</v>
      </c>
      <c r="E26" s="182">
        <f t="shared" si="0"/>
        <v>1.39157566302652</v>
      </c>
      <c r="F26" s="181">
        <f t="shared" si="2"/>
        <v>251</v>
      </c>
      <c r="G26" s="183"/>
    </row>
    <row r="27" spans="1:7">
      <c r="A27" s="156">
        <v>1030218</v>
      </c>
      <c r="B27" s="159" t="s">
        <v>49</v>
      </c>
      <c r="C27" s="181">
        <v>330</v>
      </c>
      <c r="D27" s="181">
        <v>256</v>
      </c>
      <c r="E27" s="182">
        <f t="shared" si="0"/>
        <v>1.2890625</v>
      </c>
      <c r="F27" s="181">
        <f t="shared" si="2"/>
        <v>74</v>
      </c>
      <c r="G27" s="183"/>
    </row>
    <row r="28" spans="1:7">
      <c r="A28" s="156">
        <v>1030222</v>
      </c>
      <c r="B28" s="159" t="s">
        <v>50</v>
      </c>
      <c r="C28" s="181">
        <v>253</v>
      </c>
      <c r="D28" s="181">
        <v>0</v>
      </c>
      <c r="E28" s="182" t="e">
        <f t="shared" si="0"/>
        <v>#DIV/0!</v>
      </c>
      <c r="F28" s="181">
        <f t="shared" si="2"/>
        <v>253</v>
      </c>
      <c r="G28" s="183"/>
    </row>
    <row r="29" spans="1:7">
      <c r="A29" s="156" t="s">
        <v>51</v>
      </c>
      <c r="B29" s="153" t="s">
        <v>52</v>
      </c>
      <c r="C29" s="181">
        <v>4327</v>
      </c>
      <c r="D29" s="181">
        <v>2845</v>
      </c>
      <c r="E29" s="182">
        <f t="shared" si="0"/>
        <v>1.52091388400703</v>
      </c>
      <c r="F29" s="181">
        <f t="shared" si="2"/>
        <v>1482</v>
      </c>
      <c r="G29" s="183"/>
    </row>
    <row r="30" spans="1:7">
      <c r="A30" s="156" t="s">
        <v>53</v>
      </c>
      <c r="B30" s="153" t="s">
        <v>54</v>
      </c>
      <c r="C30" s="181">
        <v>3721</v>
      </c>
      <c r="D30" s="181">
        <v>4481</v>
      </c>
      <c r="E30" s="182">
        <f t="shared" si="0"/>
        <v>0.830395001115822</v>
      </c>
      <c r="F30" s="181">
        <f t="shared" si="2"/>
        <v>-760</v>
      </c>
      <c r="G30" s="183"/>
    </row>
    <row r="31" spans="1:7">
      <c r="A31" s="156">
        <v>10306</v>
      </c>
      <c r="B31" s="153" t="s">
        <v>55</v>
      </c>
      <c r="C31" s="181">
        <v>22</v>
      </c>
      <c r="D31" s="181">
        <v>988</v>
      </c>
      <c r="E31" s="182">
        <f t="shared" si="0"/>
        <v>0.0222672064777328</v>
      </c>
      <c r="F31" s="181">
        <f t="shared" si="2"/>
        <v>-966</v>
      </c>
      <c r="G31" s="183"/>
    </row>
    <row r="32" spans="1:7">
      <c r="A32" s="156" t="s">
        <v>56</v>
      </c>
      <c r="B32" s="153" t="s">
        <v>57</v>
      </c>
      <c r="C32" s="181">
        <v>26071</v>
      </c>
      <c r="D32" s="181">
        <v>28845</v>
      </c>
      <c r="E32" s="182">
        <f t="shared" si="0"/>
        <v>0.903830819899463</v>
      </c>
      <c r="F32" s="181">
        <f t="shared" si="2"/>
        <v>-2774</v>
      </c>
      <c r="G32" s="183"/>
    </row>
    <row r="33" spans="1:7">
      <c r="A33" s="156">
        <v>103071404</v>
      </c>
      <c r="B33" s="159" t="s">
        <v>58</v>
      </c>
      <c r="C33" s="181">
        <v>4247</v>
      </c>
      <c r="D33" s="181">
        <v>4113</v>
      </c>
      <c r="E33" s="182">
        <f t="shared" si="0"/>
        <v>1.03257962557744</v>
      </c>
      <c r="F33" s="181">
        <f t="shared" si="2"/>
        <v>134</v>
      </c>
      <c r="G33" s="183"/>
    </row>
    <row r="34" spans="1:7">
      <c r="A34" s="156">
        <v>10308</v>
      </c>
      <c r="B34" s="153" t="s">
        <v>59</v>
      </c>
      <c r="C34" s="181">
        <v>30</v>
      </c>
      <c r="D34" s="181">
        <v>0</v>
      </c>
      <c r="E34" s="182" t="e">
        <f t="shared" si="0"/>
        <v>#DIV/0!</v>
      </c>
      <c r="F34" s="181">
        <f t="shared" si="2"/>
        <v>30</v>
      </c>
      <c r="G34" s="183"/>
    </row>
    <row r="35" spans="1:7">
      <c r="A35" s="156">
        <v>1030802</v>
      </c>
      <c r="B35" s="159" t="s">
        <v>60</v>
      </c>
      <c r="C35" s="181">
        <v>30</v>
      </c>
      <c r="D35" s="181">
        <v>0</v>
      </c>
      <c r="E35" s="182" t="e">
        <f t="shared" si="0"/>
        <v>#DIV/0!</v>
      </c>
      <c r="F35" s="181">
        <f t="shared" si="2"/>
        <v>30</v>
      </c>
      <c r="G35" s="183"/>
    </row>
    <row r="36" spans="1:7">
      <c r="A36" s="156">
        <v>10309</v>
      </c>
      <c r="B36" s="153" t="s">
        <v>61</v>
      </c>
      <c r="C36" s="181">
        <v>510</v>
      </c>
      <c r="D36" s="181">
        <v>987</v>
      </c>
      <c r="E36" s="182">
        <f t="shared" si="0"/>
        <v>0.516717325227964</v>
      </c>
      <c r="F36" s="181">
        <f t="shared" si="2"/>
        <v>-477</v>
      </c>
      <c r="G36" s="183"/>
    </row>
    <row r="37" spans="1:7">
      <c r="A37" s="156" t="s">
        <v>62</v>
      </c>
      <c r="B37" s="153" t="s">
        <v>63</v>
      </c>
      <c r="C37" s="181">
        <v>210</v>
      </c>
      <c r="D37" s="181">
        <v>95</v>
      </c>
      <c r="E37" s="182">
        <f t="shared" si="0"/>
        <v>2.21052631578947</v>
      </c>
      <c r="F37" s="181">
        <f t="shared" si="2"/>
        <v>115</v>
      </c>
      <c r="G37" s="183"/>
    </row>
  </sheetData>
  <mergeCells count="9">
    <mergeCell ref="B2:G2"/>
    <mergeCell ref="D4:F4"/>
    <mergeCell ref="A4:A6"/>
    <mergeCell ref="B4:B6"/>
    <mergeCell ref="C4:C6"/>
    <mergeCell ref="D5:D6"/>
    <mergeCell ref="E5:E6"/>
    <mergeCell ref="F5:F6"/>
    <mergeCell ref="G4:G6"/>
  </mergeCells>
  <pageMargins left="0.75" right="0.75"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L21" sqref="L21"/>
    </sheetView>
  </sheetViews>
  <sheetFormatPr defaultColWidth="9" defaultRowHeight="14.25" outlineLevelCol="6"/>
  <cols>
    <col min="1" max="1" width="9" style="84"/>
    <col min="2" max="2" width="27.375" style="84" customWidth="1"/>
    <col min="3" max="3" width="10.75" style="143" customWidth="1"/>
    <col min="4" max="4" width="14.25" style="143" customWidth="1"/>
    <col min="5" max="5" width="13.625" style="84" customWidth="1"/>
    <col min="6" max="6" width="13.875" style="143" customWidth="1"/>
    <col min="7" max="7" width="10.125" style="84" customWidth="1"/>
    <col min="8" max="8" width="9" style="84"/>
    <col min="9" max="9" width="13.75" style="84"/>
    <col min="10" max="16384" width="9" style="84"/>
  </cols>
  <sheetData>
    <row r="1" s="84" customFormat="1" spans="3:6">
      <c r="C1" s="143"/>
      <c r="D1" s="143"/>
      <c r="F1" s="143"/>
    </row>
    <row r="2" s="84" customFormat="1" ht="22.5" spans="1:7">
      <c r="A2" s="162" t="s">
        <v>64</v>
      </c>
      <c r="B2" s="162"/>
      <c r="C2" s="163"/>
      <c r="D2" s="163"/>
      <c r="E2" s="162"/>
      <c r="F2" s="163"/>
      <c r="G2" s="162"/>
    </row>
    <row r="3" s="84" customFormat="1" ht="15" spans="1:7">
      <c r="A3" s="164" t="s">
        <v>65</v>
      </c>
      <c r="B3" s="164"/>
      <c r="C3" s="165"/>
      <c r="D3" s="166"/>
      <c r="E3" s="167"/>
      <c r="F3" s="168" t="s">
        <v>7</v>
      </c>
      <c r="G3" s="169"/>
    </row>
    <row r="4" s="84" customFormat="1" ht="19" customHeight="1" spans="1:7">
      <c r="A4" s="170" t="s">
        <v>8</v>
      </c>
      <c r="B4" s="171" t="s">
        <v>9</v>
      </c>
      <c r="C4" s="172" t="s">
        <v>66</v>
      </c>
      <c r="D4" s="173" t="s">
        <v>11</v>
      </c>
      <c r="E4" s="174"/>
      <c r="F4" s="173"/>
      <c r="G4" s="171" t="s">
        <v>12</v>
      </c>
    </row>
    <row r="5" s="84" customFormat="1" spans="1:7">
      <c r="A5" s="170"/>
      <c r="B5" s="175"/>
      <c r="C5" s="172"/>
      <c r="D5" s="172" t="s">
        <v>13</v>
      </c>
      <c r="E5" s="176" t="s">
        <v>14</v>
      </c>
      <c r="F5" s="172" t="s">
        <v>15</v>
      </c>
      <c r="G5" s="175"/>
    </row>
    <row r="6" s="84" customFormat="1" ht="24" customHeight="1" spans="1:7">
      <c r="A6" s="170"/>
      <c r="B6" s="175"/>
      <c r="C6" s="172"/>
      <c r="D6" s="172"/>
      <c r="E6" s="177"/>
      <c r="F6" s="178"/>
      <c r="G6" s="175"/>
    </row>
    <row r="7" s="84" customFormat="1" spans="1:7">
      <c r="A7" s="179"/>
      <c r="B7" s="180" t="s">
        <v>67</v>
      </c>
      <c r="C7" s="181">
        <f>SUM(C8:C29)</f>
        <v>320829</v>
      </c>
      <c r="D7" s="181">
        <f>SUM(D8:D29)</f>
        <v>337023</v>
      </c>
      <c r="E7" s="182">
        <f t="shared" ref="E7:E21" si="0">C7/D7</f>
        <v>0.951949866923029</v>
      </c>
      <c r="F7" s="181">
        <f t="shared" ref="F7:F29" si="1">C7-D7</f>
        <v>-16194</v>
      </c>
      <c r="G7" s="183"/>
    </row>
    <row r="8" s="84" customFormat="1" spans="1:7">
      <c r="A8" s="179">
        <v>201</v>
      </c>
      <c r="B8" s="180" t="s">
        <v>68</v>
      </c>
      <c r="C8" s="181">
        <v>28771</v>
      </c>
      <c r="D8" s="181">
        <v>33192</v>
      </c>
      <c r="E8" s="182">
        <f t="shared" si="0"/>
        <v>0.866805254278139</v>
      </c>
      <c r="F8" s="181">
        <f t="shared" si="1"/>
        <v>-4421</v>
      </c>
      <c r="G8" s="183"/>
    </row>
    <row r="9" s="84" customFormat="1" spans="1:7">
      <c r="A9" s="179">
        <v>203</v>
      </c>
      <c r="B9" s="180" t="s">
        <v>69</v>
      </c>
      <c r="C9" s="181"/>
      <c r="D9" s="181"/>
      <c r="E9" s="182"/>
      <c r="F9" s="181"/>
      <c r="G9" s="183"/>
    </row>
    <row r="10" s="84" customFormat="1" spans="1:7">
      <c r="A10" s="179">
        <v>204</v>
      </c>
      <c r="B10" s="180" t="s">
        <v>70</v>
      </c>
      <c r="C10" s="181">
        <v>12183</v>
      </c>
      <c r="D10" s="181">
        <v>14043</v>
      </c>
      <c r="E10" s="182">
        <f t="shared" si="0"/>
        <v>0.867549668874172</v>
      </c>
      <c r="F10" s="181">
        <f t="shared" si="1"/>
        <v>-1860</v>
      </c>
      <c r="G10" s="183"/>
    </row>
    <row r="11" s="84" customFormat="1" spans="1:7">
      <c r="A11" s="179">
        <v>205</v>
      </c>
      <c r="B11" s="180" t="s">
        <v>71</v>
      </c>
      <c r="C11" s="181">
        <v>90012</v>
      </c>
      <c r="D11" s="181">
        <v>88993</v>
      </c>
      <c r="E11" s="182">
        <f t="shared" si="0"/>
        <v>1.01145033879069</v>
      </c>
      <c r="F11" s="181">
        <f t="shared" si="1"/>
        <v>1019</v>
      </c>
      <c r="G11" s="183"/>
    </row>
    <row r="12" s="84" customFormat="1" spans="1:7">
      <c r="A12" s="179">
        <v>206</v>
      </c>
      <c r="B12" s="180" t="s">
        <v>72</v>
      </c>
      <c r="C12" s="181">
        <v>4918</v>
      </c>
      <c r="D12" s="181">
        <v>6345</v>
      </c>
      <c r="E12" s="182">
        <f t="shared" si="0"/>
        <v>0.775098502758077</v>
      </c>
      <c r="F12" s="181">
        <f t="shared" si="1"/>
        <v>-1427</v>
      </c>
      <c r="G12" s="183"/>
    </row>
    <row r="13" s="84" customFormat="1" spans="1:7">
      <c r="A13" s="179">
        <v>207</v>
      </c>
      <c r="B13" s="180" t="s">
        <v>73</v>
      </c>
      <c r="C13" s="181">
        <v>1987</v>
      </c>
      <c r="D13" s="181">
        <v>2510</v>
      </c>
      <c r="E13" s="182">
        <f t="shared" si="0"/>
        <v>0.791633466135458</v>
      </c>
      <c r="F13" s="181">
        <f t="shared" si="1"/>
        <v>-523</v>
      </c>
      <c r="G13" s="183"/>
    </row>
    <row r="14" s="84" customFormat="1" spans="1:7">
      <c r="A14" s="179">
        <v>208</v>
      </c>
      <c r="B14" s="180" t="s">
        <v>74</v>
      </c>
      <c r="C14" s="181">
        <v>40036</v>
      </c>
      <c r="D14" s="181">
        <v>38031</v>
      </c>
      <c r="E14" s="182">
        <f t="shared" si="0"/>
        <v>1.05272014935184</v>
      </c>
      <c r="F14" s="181">
        <f t="shared" si="1"/>
        <v>2005</v>
      </c>
      <c r="G14" s="183"/>
    </row>
    <row r="15" s="84" customFormat="1" spans="1:7">
      <c r="A15" s="179">
        <v>210</v>
      </c>
      <c r="B15" s="180" t="s">
        <v>75</v>
      </c>
      <c r="C15" s="181">
        <v>24432</v>
      </c>
      <c r="D15" s="181">
        <v>28819</v>
      </c>
      <c r="E15" s="182">
        <f t="shared" si="0"/>
        <v>0.847774037961067</v>
      </c>
      <c r="F15" s="181">
        <f t="shared" si="1"/>
        <v>-4387</v>
      </c>
      <c r="G15" s="183"/>
    </row>
    <row r="16" s="84" customFormat="1" spans="1:7">
      <c r="A16" s="179">
        <v>211</v>
      </c>
      <c r="B16" s="180" t="s">
        <v>76</v>
      </c>
      <c r="C16" s="181">
        <v>4342</v>
      </c>
      <c r="D16" s="181">
        <v>6740</v>
      </c>
      <c r="E16" s="182">
        <f t="shared" si="0"/>
        <v>0.644213649851632</v>
      </c>
      <c r="F16" s="181">
        <f t="shared" si="1"/>
        <v>-2398</v>
      </c>
      <c r="G16" s="183"/>
    </row>
    <row r="17" s="84" customFormat="1" spans="1:7">
      <c r="A17" s="179">
        <v>212</v>
      </c>
      <c r="B17" s="180" t="s">
        <v>77</v>
      </c>
      <c r="C17" s="181">
        <v>17067</v>
      </c>
      <c r="D17" s="181">
        <v>15206</v>
      </c>
      <c r="E17" s="182">
        <f t="shared" si="0"/>
        <v>1.12238590030251</v>
      </c>
      <c r="F17" s="181">
        <f t="shared" si="1"/>
        <v>1861</v>
      </c>
      <c r="G17" s="183"/>
    </row>
    <row r="18" s="84" customFormat="1" spans="1:7">
      <c r="A18" s="179">
        <v>213</v>
      </c>
      <c r="B18" s="180" t="s">
        <v>78</v>
      </c>
      <c r="C18" s="181">
        <v>57055</v>
      </c>
      <c r="D18" s="181">
        <v>52109</v>
      </c>
      <c r="E18" s="182">
        <f t="shared" si="0"/>
        <v>1.09491642518567</v>
      </c>
      <c r="F18" s="181">
        <f t="shared" si="1"/>
        <v>4946</v>
      </c>
      <c r="G18" s="183"/>
    </row>
    <row r="19" s="84" customFormat="1" spans="1:7">
      <c r="A19" s="184">
        <v>214</v>
      </c>
      <c r="B19" s="185" t="s">
        <v>79</v>
      </c>
      <c r="C19" s="181">
        <v>5222</v>
      </c>
      <c r="D19" s="181">
        <v>7852</v>
      </c>
      <c r="E19" s="182">
        <f t="shared" si="0"/>
        <v>0.665053489556801</v>
      </c>
      <c r="F19" s="181">
        <f t="shared" si="1"/>
        <v>-2630</v>
      </c>
      <c r="G19" s="183"/>
    </row>
    <row r="20" s="84" customFormat="1" spans="1:7">
      <c r="A20" s="184">
        <v>215</v>
      </c>
      <c r="B20" s="185" t="s">
        <v>80</v>
      </c>
      <c r="C20" s="181">
        <v>1352</v>
      </c>
      <c r="D20" s="181">
        <v>1465</v>
      </c>
      <c r="E20" s="182">
        <f t="shared" si="0"/>
        <v>0.922866894197952</v>
      </c>
      <c r="F20" s="181">
        <f t="shared" si="1"/>
        <v>-113</v>
      </c>
      <c r="G20" s="183"/>
    </row>
    <row r="21" s="84" customFormat="1" spans="1:7">
      <c r="A21" s="184">
        <v>216</v>
      </c>
      <c r="B21" s="185" t="s">
        <v>81</v>
      </c>
      <c r="C21" s="181">
        <v>1149</v>
      </c>
      <c r="D21" s="181">
        <v>357</v>
      </c>
      <c r="E21" s="182">
        <f t="shared" si="0"/>
        <v>3.21848739495798</v>
      </c>
      <c r="F21" s="181">
        <f t="shared" si="1"/>
        <v>792</v>
      </c>
      <c r="G21" s="183"/>
    </row>
    <row r="22" s="84" customFormat="1" spans="1:7">
      <c r="A22" s="184">
        <v>217</v>
      </c>
      <c r="B22" s="185" t="s">
        <v>82</v>
      </c>
      <c r="C22" s="181"/>
      <c r="D22" s="181">
        <v>3</v>
      </c>
      <c r="E22" s="182"/>
      <c r="F22" s="181">
        <f t="shared" si="1"/>
        <v>-3</v>
      </c>
      <c r="G22" s="183"/>
    </row>
    <row r="23" s="84" customFormat="1" spans="1:7">
      <c r="A23" s="184">
        <v>220</v>
      </c>
      <c r="B23" s="185" t="s">
        <v>83</v>
      </c>
      <c r="C23" s="181">
        <v>5745</v>
      </c>
      <c r="D23" s="181">
        <v>6476</v>
      </c>
      <c r="E23" s="182">
        <f t="shared" ref="E23:E25" si="2">C23/D23</f>
        <v>0.887121680049413</v>
      </c>
      <c r="F23" s="181">
        <f t="shared" si="1"/>
        <v>-731</v>
      </c>
      <c r="G23" s="183"/>
    </row>
    <row r="24" s="84" customFormat="1" spans="1:7">
      <c r="A24" s="184">
        <v>221</v>
      </c>
      <c r="B24" s="185" t="s">
        <v>84</v>
      </c>
      <c r="C24" s="181">
        <v>10300</v>
      </c>
      <c r="D24" s="181">
        <v>20125</v>
      </c>
      <c r="E24" s="182">
        <f t="shared" si="2"/>
        <v>0.511801242236025</v>
      </c>
      <c r="F24" s="181">
        <f t="shared" si="1"/>
        <v>-9825</v>
      </c>
      <c r="G24" s="183"/>
    </row>
    <row r="25" s="84" customFormat="1" spans="1:7">
      <c r="A25" s="184">
        <v>222</v>
      </c>
      <c r="B25" s="185" t="s">
        <v>85</v>
      </c>
      <c r="C25" s="181">
        <v>791</v>
      </c>
      <c r="D25" s="181">
        <v>1739</v>
      </c>
      <c r="E25" s="182">
        <f t="shared" si="2"/>
        <v>0.454859114433583</v>
      </c>
      <c r="F25" s="181">
        <f t="shared" si="1"/>
        <v>-948</v>
      </c>
      <c r="G25" s="183"/>
    </row>
    <row r="26" s="84" customFormat="1" spans="1:7">
      <c r="A26" s="184">
        <v>224</v>
      </c>
      <c r="B26" s="185" t="s">
        <v>86</v>
      </c>
      <c r="C26" s="181">
        <v>5383</v>
      </c>
      <c r="D26" s="181">
        <v>2456</v>
      </c>
      <c r="E26" s="182"/>
      <c r="F26" s="181">
        <f t="shared" si="1"/>
        <v>2927</v>
      </c>
      <c r="G26" s="183"/>
    </row>
    <row r="27" s="84" customFormat="1" spans="1:7">
      <c r="A27" s="184">
        <v>229</v>
      </c>
      <c r="B27" s="185" t="s">
        <v>87</v>
      </c>
      <c r="C27" s="181">
        <v>74</v>
      </c>
      <c r="D27" s="181">
        <v>412</v>
      </c>
      <c r="E27" s="182">
        <f t="shared" ref="E27:E29" si="3">C27/D27</f>
        <v>0.179611650485437</v>
      </c>
      <c r="F27" s="181">
        <f t="shared" si="1"/>
        <v>-338</v>
      </c>
      <c r="G27" s="183"/>
    </row>
    <row r="28" s="84" customFormat="1" spans="1:7">
      <c r="A28" s="184">
        <v>232</v>
      </c>
      <c r="B28" s="185" t="s">
        <v>88</v>
      </c>
      <c r="C28" s="181">
        <v>9978</v>
      </c>
      <c r="D28" s="181">
        <v>10099</v>
      </c>
      <c r="E28" s="182">
        <f t="shared" si="3"/>
        <v>0.988018615704525</v>
      </c>
      <c r="F28" s="181">
        <f t="shared" si="1"/>
        <v>-121</v>
      </c>
      <c r="G28" s="183"/>
    </row>
    <row r="29" s="84" customFormat="1" spans="1:7">
      <c r="A29" s="184">
        <v>233</v>
      </c>
      <c r="B29" s="185" t="s">
        <v>89</v>
      </c>
      <c r="C29" s="181">
        <v>32</v>
      </c>
      <c r="D29" s="181">
        <v>51</v>
      </c>
      <c r="E29" s="182">
        <f t="shared" si="3"/>
        <v>0.627450980392157</v>
      </c>
      <c r="F29" s="181">
        <f t="shared" si="1"/>
        <v>-19</v>
      </c>
      <c r="G29" s="183"/>
    </row>
  </sheetData>
  <mergeCells count="11">
    <mergeCell ref="A2:G2"/>
    <mergeCell ref="A3:B3"/>
    <mergeCell ref="F3:G3"/>
    <mergeCell ref="D4:F4"/>
    <mergeCell ref="A4:A6"/>
    <mergeCell ref="B4:B6"/>
    <mergeCell ref="C4:C6"/>
    <mergeCell ref="D5:D6"/>
    <mergeCell ref="E5:E6"/>
    <mergeCell ref="F5:F6"/>
    <mergeCell ref="G4:G6"/>
  </mergeCells>
  <pageMargins left="0.75" right="0.75" top="1" bottom="1" header="0.511805555555556" footer="0.51180555555555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44"/>
  <sheetViews>
    <sheetView workbookViewId="0">
      <selection activeCell="J22" sqref="J22"/>
    </sheetView>
  </sheetViews>
  <sheetFormatPr defaultColWidth="9" defaultRowHeight="14.25" outlineLevelCol="2"/>
  <cols>
    <col min="1" max="1" width="17.125" style="84" customWidth="1"/>
    <col min="2" max="2" width="21.75" style="142" customWidth="1"/>
    <col min="3" max="3" width="42" style="143" customWidth="1"/>
    <col min="4" max="4" width="12.625" style="84"/>
    <col min="5" max="16378" width="9" style="84"/>
  </cols>
  <sheetData>
    <row r="1" s="84" customFormat="1" ht="25.5" spans="1:3">
      <c r="A1" s="144" t="s">
        <v>90</v>
      </c>
      <c r="B1" s="144"/>
      <c r="C1" s="145"/>
    </row>
    <row r="2" s="84" customFormat="1" spans="1:3">
      <c r="A2" s="146"/>
      <c r="B2" s="147"/>
      <c r="C2" s="148" t="s">
        <v>7</v>
      </c>
    </row>
    <row r="3" s="84" customFormat="1" ht="24" customHeight="1" spans="1:3">
      <c r="A3" s="149" t="s">
        <v>91</v>
      </c>
      <c r="B3" s="150" t="s">
        <v>92</v>
      </c>
      <c r="C3" s="151" t="s">
        <v>93</v>
      </c>
    </row>
    <row r="4" s="84" customFormat="1" ht="24" customHeight="1" spans="1:3">
      <c r="A4" s="149"/>
      <c r="B4" s="150"/>
      <c r="C4" s="151"/>
    </row>
    <row r="5" s="84" customFormat="1" spans="1:3">
      <c r="A5" s="152"/>
      <c r="B5" s="153" t="s">
        <v>16</v>
      </c>
      <c r="C5" s="154">
        <f>C6+C21</f>
        <v>110819.9</v>
      </c>
    </row>
    <row r="6" s="84" customFormat="1" spans="1:3">
      <c r="A6" s="152" t="s">
        <v>17</v>
      </c>
      <c r="B6" s="153" t="s">
        <v>18</v>
      </c>
      <c r="C6" s="155">
        <f>SUM(C7:C20)</f>
        <v>77579.9</v>
      </c>
    </row>
    <row r="7" s="84" customFormat="1" spans="1:3">
      <c r="A7" s="156">
        <v>10101</v>
      </c>
      <c r="B7" s="153" t="s">
        <v>19</v>
      </c>
      <c r="C7" s="157">
        <v>27930</v>
      </c>
    </row>
    <row r="8" s="84" customFormat="1" spans="1:3">
      <c r="A8" s="156" t="s">
        <v>20</v>
      </c>
      <c r="B8" s="153" t="s">
        <v>21</v>
      </c>
      <c r="C8" s="157">
        <v>9910</v>
      </c>
    </row>
    <row r="9" s="84" customFormat="1" spans="1:3">
      <c r="A9" s="156" t="s">
        <v>22</v>
      </c>
      <c r="B9" s="153" t="s">
        <v>23</v>
      </c>
      <c r="C9" s="157">
        <v>3280</v>
      </c>
    </row>
    <row r="10" s="84" customFormat="1" spans="1:3">
      <c r="A10" s="156" t="s">
        <v>24</v>
      </c>
      <c r="B10" s="153" t="s">
        <v>25</v>
      </c>
      <c r="C10" s="157">
        <v>19600</v>
      </c>
    </row>
    <row r="11" s="84" customFormat="1" spans="1:3">
      <c r="A11" s="156" t="s">
        <v>26</v>
      </c>
      <c r="B11" s="153" t="s">
        <v>27</v>
      </c>
      <c r="C11" s="157">
        <v>3460</v>
      </c>
    </row>
    <row r="12" s="84" customFormat="1" spans="1:3">
      <c r="A12" s="156">
        <v>10110</v>
      </c>
      <c r="B12" s="153" t="s">
        <v>28</v>
      </c>
      <c r="C12" s="157">
        <v>1610</v>
      </c>
    </row>
    <row r="13" s="84" customFormat="1" spans="1:3">
      <c r="A13" s="156" t="s">
        <v>29</v>
      </c>
      <c r="B13" s="153" t="s">
        <v>30</v>
      </c>
      <c r="C13" s="157">
        <v>1720</v>
      </c>
    </row>
    <row r="14" s="84" customFormat="1" spans="1:3">
      <c r="A14" s="156" t="s">
        <v>31</v>
      </c>
      <c r="B14" s="153" t="s">
        <v>32</v>
      </c>
      <c r="C14" s="157">
        <v>1820</v>
      </c>
    </row>
    <row r="15" s="84" customFormat="1" spans="1:3">
      <c r="A15" s="156" t="s">
        <v>33</v>
      </c>
      <c r="B15" s="153" t="s">
        <v>34</v>
      </c>
      <c r="C15" s="157">
        <v>1420</v>
      </c>
    </row>
    <row r="16" s="84" customFormat="1" spans="1:3">
      <c r="A16" s="156">
        <v>10114</v>
      </c>
      <c r="B16" s="153" t="s">
        <v>35</v>
      </c>
      <c r="C16" s="157">
        <v>1620</v>
      </c>
    </row>
    <row r="17" s="84" customFormat="1" spans="1:3">
      <c r="A17" s="156" t="s">
        <v>36</v>
      </c>
      <c r="B17" s="153" t="s">
        <v>37</v>
      </c>
      <c r="C17" s="157">
        <v>490</v>
      </c>
    </row>
    <row r="18" s="84" customFormat="1" spans="1:3">
      <c r="A18" s="156" t="s">
        <v>38</v>
      </c>
      <c r="B18" s="153" t="s">
        <v>39</v>
      </c>
      <c r="C18" s="157">
        <v>2600</v>
      </c>
    </row>
    <row r="19" s="84" customFormat="1" spans="1:3">
      <c r="A19" s="156" t="s">
        <v>40</v>
      </c>
      <c r="B19" s="153" t="s">
        <v>41</v>
      </c>
      <c r="C19" s="158">
        <v>1869.9</v>
      </c>
    </row>
    <row r="20" s="84" customFormat="1" spans="1:3">
      <c r="A20" s="156">
        <v>10121</v>
      </c>
      <c r="B20" s="153" t="s">
        <v>42</v>
      </c>
      <c r="C20" s="158">
        <v>250</v>
      </c>
    </row>
    <row r="21" s="84" customFormat="1" spans="1:3">
      <c r="A21" s="152" t="s">
        <v>43</v>
      </c>
      <c r="B21" s="153" t="s">
        <v>44</v>
      </c>
      <c r="C21" s="155">
        <f>C22+C27+C28+C29+C30+C32+C34+C35</f>
        <v>33240</v>
      </c>
    </row>
    <row r="22" s="84" customFormat="1" spans="1:3">
      <c r="A22" s="156" t="s">
        <v>45</v>
      </c>
      <c r="B22" s="153" t="s">
        <v>46</v>
      </c>
      <c r="C22" s="157">
        <v>2510</v>
      </c>
    </row>
    <row r="23" s="84" customFormat="1" spans="1:3">
      <c r="A23" s="156">
        <v>103020301</v>
      </c>
      <c r="B23" s="159" t="s">
        <v>47</v>
      </c>
      <c r="C23" s="157">
        <v>1320</v>
      </c>
    </row>
    <row r="24" s="84" customFormat="1" spans="1:3">
      <c r="A24" s="156">
        <v>1030216</v>
      </c>
      <c r="B24" s="159" t="s">
        <v>48</v>
      </c>
      <c r="C24" s="157">
        <v>890</v>
      </c>
    </row>
    <row r="25" s="84" customFormat="1" spans="1:3">
      <c r="A25" s="156">
        <v>1030218</v>
      </c>
      <c r="B25" s="159" t="s">
        <v>49</v>
      </c>
      <c r="C25" s="157">
        <v>300</v>
      </c>
    </row>
    <row r="26" s="84" customFormat="1" spans="1:3">
      <c r="A26" s="156">
        <v>1030222</v>
      </c>
      <c r="B26" s="159" t="s">
        <v>50</v>
      </c>
      <c r="C26" s="157">
        <v>0</v>
      </c>
    </row>
    <row r="27" s="84" customFormat="1" spans="1:3">
      <c r="A27" s="156" t="s">
        <v>51</v>
      </c>
      <c r="B27" s="153" t="s">
        <v>52</v>
      </c>
      <c r="C27" s="157">
        <v>3000</v>
      </c>
    </row>
    <row r="28" s="84" customFormat="1" spans="1:3">
      <c r="A28" s="156" t="s">
        <v>53</v>
      </c>
      <c r="B28" s="153" t="s">
        <v>54</v>
      </c>
      <c r="C28" s="157">
        <v>3000</v>
      </c>
    </row>
    <row r="29" s="84" customFormat="1" spans="1:3">
      <c r="A29" s="156">
        <v>10306</v>
      </c>
      <c r="B29" s="153" t="s">
        <v>94</v>
      </c>
      <c r="C29" s="157">
        <v>0</v>
      </c>
    </row>
    <row r="30" s="84" customFormat="1" spans="1:3">
      <c r="A30" s="156" t="s">
        <v>56</v>
      </c>
      <c r="B30" s="153" t="s">
        <v>57</v>
      </c>
      <c r="C30" s="157">
        <v>24300</v>
      </c>
    </row>
    <row r="31" s="84" customFormat="1" spans="1:3">
      <c r="A31" s="156">
        <v>103071404</v>
      </c>
      <c r="B31" s="159" t="s">
        <v>58</v>
      </c>
      <c r="C31" s="157">
        <v>4000</v>
      </c>
    </row>
    <row r="32" s="84" customFormat="1" spans="1:3">
      <c r="A32" s="156">
        <v>10308</v>
      </c>
      <c r="B32" s="153" t="s">
        <v>59</v>
      </c>
      <c r="C32" s="157">
        <v>0</v>
      </c>
    </row>
    <row r="33" s="84" customFormat="1" spans="1:3">
      <c r="A33" s="156">
        <v>1030802</v>
      </c>
      <c r="B33" s="159" t="s">
        <v>60</v>
      </c>
      <c r="C33" s="157">
        <v>0</v>
      </c>
    </row>
    <row r="34" s="84" customFormat="1" spans="1:3">
      <c r="A34" s="156">
        <v>10309</v>
      </c>
      <c r="B34" s="153" t="s">
        <v>61</v>
      </c>
      <c r="C34" s="158">
        <v>400</v>
      </c>
    </row>
    <row r="35" s="84" customFormat="1" spans="1:3">
      <c r="A35" s="156" t="s">
        <v>62</v>
      </c>
      <c r="B35" s="153" t="s">
        <v>63</v>
      </c>
      <c r="C35" s="158">
        <v>30</v>
      </c>
    </row>
    <row r="36" s="84" customFormat="1" ht="21" customHeight="1" spans="1:3">
      <c r="A36" s="160"/>
      <c r="B36" s="160"/>
      <c r="C36" s="161"/>
    </row>
    <row r="37" s="84" customFormat="1" spans="2:3">
      <c r="B37" s="142"/>
      <c r="C37" s="143"/>
    </row>
    <row r="38" s="84" customFormat="1" spans="2:3">
      <c r="B38" s="142"/>
      <c r="C38" s="143"/>
    </row>
    <row r="39" s="84" customFormat="1" spans="2:3">
      <c r="B39" s="142"/>
      <c r="C39" s="143"/>
    </row>
    <row r="40" s="84" customFormat="1" spans="2:3">
      <c r="B40" s="142"/>
      <c r="C40" s="143"/>
    </row>
    <row r="41" s="84" customFormat="1" spans="2:3">
      <c r="B41" s="142"/>
      <c r="C41" s="143"/>
    </row>
    <row r="42" s="84" customFormat="1" spans="2:3">
      <c r="B42" s="142"/>
      <c r="C42" s="143"/>
    </row>
    <row r="43" s="84" customFormat="1" spans="2:3">
      <c r="B43" s="142"/>
      <c r="C43" s="143"/>
    </row>
    <row r="44" s="84" customFormat="1" ht="21" customHeight="1" spans="2:3">
      <c r="B44" s="142"/>
      <c r="C44" s="143"/>
    </row>
  </sheetData>
  <mergeCells count="5">
    <mergeCell ref="A1:C1"/>
    <mergeCell ref="A36:C36"/>
    <mergeCell ref="A3:A4"/>
    <mergeCell ref="B3:B4"/>
    <mergeCell ref="C3:C4"/>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autoPageBreaks="0"/>
  </sheetPr>
  <dimension ref="A1:D379"/>
  <sheetViews>
    <sheetView showZeros="0" workbookViewId="0">
      <selection activeCell="F23" sqref="F23"/>
    </sheetView>
  </sheetViews>
  <sheetFormatPr defaultColWidth="8" defaultRowHeight="12.75" outlineLevelCol="3"/>
  <cols>
    <col min="1" max="1" width="19" style="126" customWidth="1"/>
    <col min="2" max="2" width="39.125" style="126" customWidth="1"/>
    <col min="3" max="3" width="17.75" style="128" customWidth="1"/>
    <col min="4" max="4" width="11" style="126" customWidth="1"/>
    <col min="5" max="7" width="14" style="126"/>
    <col min="8" max="16384" width="8" style="126"/>
  </cols>
  <sheetData>
    <row r="1" s="126" customFormat="1" ht="30" customHeight="1" spans="1:4">
      <c r="A1" s="129" t="s">
        <v>95</v>
      </c>
      <c r="B1" s="130"/>
      <c r="C1" s="131"/>
      <c r="D1" s="130"/>
    </row>
    <row r="2" s="126" customFormat="1" ht="15" customHeight="1" spans="1:4">
      <c r="A2" s="132"/>
      <c r="C2" s="128"/>
      <c r="D2" s="133" t="s">
        <v>96</v>
      </c>
    </row>
    <row r="3" s="127" customFormat="1" ht="15" spans="1:4">
      <c r="A3" s="134" t="s">
        <v>91</v>
      </c>
      <c r="B3" s="134" t="s">
        <v>97</v>
      </c>
      <c r="C3" s="135" t="s">
        <v>93</v>
      </c>
      <c r="D3" s="136" t="s">
        <v>12</v>
      </c>
    </row>
    <row r="4" s="127" customFormat="1" ht="15" spans="1:4">
      <c r="A4" s="137" t="s">
        <v>98</v>
      </c>
      <c r="B4" s="138"/>
      <c r="C4" s="136">
        <v>291106</v>
      </c>
      <c r="D4" s="136"/>
    </row>
    <row r="5" s="127" customFormat="1" ht="15" spans="1:4">
      <c r="A5" s="138" t="s">
        <v>99</v>
      </c>
      <c r="B5" s="138" t="s">
        <v>100</v>
      </c>
      <c r="C5" s="136">
        <v>49161.394398</v>
      </c>
      <c r="D5" s="136"/>
    </row>
    <row r="6" s="127" customFormat="1" ht="15" spans="1:4">
      <c r="A6" s="138" t="s">
        <v>101</v>
      </c>
      <c r="B6" s="138" t="s">
        <v>102</v>
      </c>
      <c r="C6" s="136">
        <v>870.36038</v>
      </c>
      <c r="D6" s="136"/>
    </row>
    <row r="7" s="127" customFormat="1" ht="15" spans="1:4">
      <c r="A7" s="139" t="s">
        <v>103</v>
      </c>
      <c r="B7" s="139" t="s">
        <v>104</v>
      </c>
      <c r="C7" s="136">
        <v>707.31038</v>
      </c>
      <c r="D7" s="136"/>
    </row>
    <row r="8" s="127" customFormat="1" ht="15" spans="1:4">
      <c r="A8" s="139" t="s">
        <v>105</v>
      </c>
      <c r="B8" s="140" t="s">
        <v>106</v>
      </c>
      <c r="C8" s="136">
        <v>50</v>
      </c>
      <c r="D8" s="136"/>
    </row>
    <row r="9" s="127" customFormat="1" ht="15" spans="1:4">
      <c r="A9" s="139" t="s">
        <v>107</v>
      </c>
      <c r="B9" s="140" t="s">
        <v>108</v>
      </c>
      <c r="C9" s="136">
        <v>30</v>
      </c>
      <c r="D9" s="136"/>
    </row>
    <row r="10" s="127" customFormat="1" ht="15" spans="1:4">
      <c r="A10" s="139" t="s">
        <v>109</v>
      </c>
      <c r="B10" s="140" t="s">
        <v>110</v>
      </c>
      <c r="C10" s="136">
        <v>43.3</v>
      </c>
      <c r="D10" s="136"/>
    </row>
    <row r="11" s="127" customFormat="1" ht="15" spans="1:4">
      <c r="A11" s="139" t="s">
        <v>111</v>
      </c>
      <c r="B11" s="140" t="s">
        <v>112</v>
      </c>
      <c r="C11" s="136">
        <v>39.75</v>
      </c>
      <c r="D11" s="136"/>
    </row>
    <row r="12" s="127" customFormat="1" ht="15" spans="1:4">
      <c r="A12" s="138" t="s">
        <v>113</v>
      </c>
      <c r="B12" s="141" t="s">
        <v>114</v>
      </c>
      <c r="C12" s="136">
        <v>578.724472</v>
      </c>
      <c r="D12" s="136"/>
    </row>
    <row r="13" s="127" customFormat="1" ht="15" spans="1:4">
      <c r="A13" s="139" t="s">
        <v>115</v>
      </c>
      <c r="B13" s="140" t="s">
        <v>104</v>
      </c>
      <c r="C13" s="136">
        <v>483.724472</v>
      </c>
      <c r="D13" s="136"/>
    </row>
    <row r="14" s="127" customFormat="1" ht="15" spans="1:4">
      <c r="A14" s="139" t="s">
        <v>116</v>
      </c>
      <c r="B14" s="140" t="s">
        <v>117</v>
      </c>
      <c r="C14" s="136">
        <v>35</v>
      </c>
      <c r="D14" s="136"/>
    </row>
    <row r="15" s="127" customFormat="1" ht="15" spans="1:4">
      <c r="A15" s="139" t="s">
        <v>118</v>
      </c>
      <c r="B15" s="140" t="s">
        <v>119</v>
      </c>
      <c r="C15" s="136">
        <v>30</v>
      </c>
      <c r="D15" s="136"/>
    </row>
    <row r="16" s="127" customFormat="1" ht="15" spans="1:4">
      <c r="A16" s="139" t="s">
        <v>120</v>
      </c>
      <c r="B16" s="140" t="s">
        <v>121</v>
      </c>
      <c r="C16" s="136">
        <v>30</v>
      </c>
      <c r="D16" s="136"/>
    </row>
    <row r="17" s="127" customFormat="1" ht="15" spans="1:4">
      <c r="A17" s="139" t="s">
        <v>122</v>
      </c>
      <c r="B17" s="140" t="s">
        <v>123</v>
      </c>
      <c r="C17" s="136">
        <v>17129.103242</v>
      </c>
      <c r="D17" s="136"/>
    </row>
    <row r="18" s="127" customFormat="1" ht="15" spans="1:4">
      <c r="A18" s="138" t="s">
        <v>124</v>
      </c>
      <c r="B18" s="141" t="s">
        <v>104</v>
      </c>
      <c r="C18" s="136">
        <v>11594.238348</v>
      </c>
      <c r="D18" s="136"/>
    </row>
    <row r="19" s="127" customFormat="1" ht="15" spans="1:4">
      <c r="A19" s="139" t="s">
        <v>125</v>
      </c>
      <c r="B19" s="140" t="s">
        <v>126</v>
      </c>
      <c r="C19" s="136">
        <v>150</v>
      </c>
      <c r="D19" s="136"/>
    </row>
    <row r="20" s="127" customFormat="1" ht="15" spans="1:4">
      <c r="A20" s="139" t="s">
        <v>127</v>
      </c>
      <c r="B20" s="140" t="s">
        <v>128</v>
      </c>
      <c r="C20" s="136">
        <v>286.4012</v>
      </c>
      <c r="D20" s="136"/>
    </row>
    <row r="21" s="127" customFormat="1" ht="15" spans="1:4">
      <c r="A21" s="139" t="s">
        <v>129</v>
      </c>
      <c r="B21" s="140" t="s">
        <v>130</v>
      </c>
      <c r="C21" s="136">
        <v>103.783394</v>
      </c>
      <c r="D21" s="136"/>
    </row>
    <row r="22" s="127" customFormat="1" ht="15" spans="1:4">
      <c r="A22" s="139" t="s">
        <v>131</v>
      </c>
      <c r="B22" s="140" t="s">
        <v>132</v>
      </c>
      <c r="C22" s="136">
        <v>4994.6803</v>
      </c>
      <c r="D22" s="136"/>
    </row>
    <row r="23" s="127" customFormat="1" ht="15" spans="1:4">
      <c r="A23" s="138" t="s">
        <v>133</v>
      </c>
      <c r="B23" s="141" t="s">
        <v>134</v>
      </c>
      <c r="C23" s="136">
        <v>1884.239132</v>
      </c>
      <c r="D23" s="136"/>
    </row>
    <row r="24" s="127" customFormat="1" ht="15" spans="1:4">
      <c r="A24" s="139" t="s">
        <v>135</v>
      </c>
      <c r="B24" s="140" t="s">
        <v>104</v>
      </c>
      <c r="C24" s="136">
        <v>1009.239132</v>
      </c>
      <c r="D24" s="136"/>
    </row>
    <row r="25" s="127" customFormat="1" ht="15" spans="1:4">
      <c r="A25" s="139" t="s">
        <v>136</v>
      </c>
      <c r="B25" s="140" t="s">
        <v>137</v>
      </c>
      <c r="C25" s="136">
        <v>200</v>
      </c>
      <c r="D25" s="136"/>
    </row>
    <row r="26" s="127" customFormat="1" ht="15" spans="1:4">
      <c r="A26" s="139" t="s">
        <v>138</v>
      </c>
      <c r="B26" s="140" t="s">
        <v>139</v>
      </c>
      <c r="C26" s="136">
        <v>675</v>
      </c>
      <c r="D26" s="136"/>
    </row>
    <row r="27" s="127" customFormat="1" ht="15" spans="1:4">
      <c r="A27" s="138" t="s">
        <v>140</v>
      </c>
      <c r="B27" s="141" t="s">
        <v>141</v>
      </c>
      <c r="C27" s="136">
        <v>589.375643</v>
      </c>
      <c r="D27" s="136"/>
    </row>
    <row r="28" s="127" customFormat="1" ht="15" spans="1:4">
      <c r="A28" s="139" t="s">
        <v>142</v>
      </c>
      <c r="B28" s="140" t="s">
        <v>104</v>
      </c>
      <c r="C28" s="136">
        <v>352.975643</v>
      </c>
      <c r="D28" s="136"/>
    </row>
    <row r="29" s="127" customFormat="1" ht="15" spans="1:4">
      <c r="A29" s="139" t="s">
        <v>143</v>
      </c>
      <c r="B29" s="140" t="s">
        <v>144</v>
      </c>
      <c r="C29" s="136">
        <v>10</v>
      </c>
      <c r="D29" s="136"/>
    </row>
    <row r="30" s="127" customFormat="1" ht="15" spans="1:4">
      <c r="A30" s="139" t="s">
        <v>145</v>
      </c>
      <c r="B30" s="140" t="s">
        <v>146</v>
      </c>
      <c r="C30" s="136">
        <v>84</v>
      </c>
      <c r="D30" s="136"/>
    </row>
    <row r="31" s="127" customFormat="1" ht="15" spans="1:4">
      <c r="A31" s="139" t="s">
        <v>147</v>
      </c>
      <c r="B31" s="140" t="s">
        <v>148</v>
      </c>
      <c r="C31" s="136">
        <v>142.4</v>
      </c>
      <c r="D31" s="136"/>
    </row>
    <row r="32" s="127" customFormat="1" ht="15" spans="1:4">
      <c r="A32" s="138" t="s">
        <v>149</v>
      </c>
      <c r="B32" s="141" t="s">
        <v>150</v>
      </c>
      <c r="C32" s="136">
        <v>3345.775235</v>
      </c>
      <c r="D32" s="136"/>
    </row>
    <row r="33" s="127" customFormat="1" ht="15" spans="1:4">
      <c r="A33" s="139" t="s">
        <v>151</v>
      </c>
      <c r="B33" s="140" t="s">
        <v>104</v>
      </c>
      <c r="C33" s="136">
        <v>1310.012568</v>
      </c>
      <c r="D33" s="136"/>
    </row>
    <row r="34" s="127" customFormat="1" ht="15" spans="1:4">
      <c r="A34" s="139" t="s">
        <v>152</v>
      </c>
      <c r="B34" s="140" t="s">
        <v>153</v>
      </c>
      <c r="C34" s="136">
        <v>267</v>
      </c>
      <c r="D34" s="136"/>
    </row>
    <row r="35" s="127" customFormat="1" ht="15" spans="1:4">
      <c r="A35" s="139" t="s">
        <v>154</v>
      </c>
      <c r="B35" s="140" t="s">
        <v>155</v>
      </c>
      <c r="C35" s="136">
        <v>900</v>
      </c>
      <c r="D35" s="136"/>
    </row>
    <row r="36" s="127" customFormat="1" ht="15" spans="1:4">
      <c r="A36" s="139" t="s">
        <v>156</v>
      </c>
      <c r="B36" s="140" t="s">
        <v>130</v>
      </c>
      <c r="C36" s="136">
        <v>828.762667</v>
      </c>
      <c r="D36" s="136"/>
    </row>
    <row r="37" s="127" customFormat="1" ht="15" spans="1:4">
      <c r="A37" s="139" t="s">
        <v>157</v>
      </c>
      <c r="B37" s="140" t="s">
        <v>158</v>
      </c>
      <c r="C37" s="136">
        <v>40</v>
      </c>
      <c r="D37" s="136"/>
    </row>
    <row r="38" s="127" customFormat="1" ht="15" spans="1:4">
      <c r="A38" s="138" t="s">
        <v>159</v>
      </c>
      <c r="B38" s="141" t="s">
        <v>160</v>
      </c>
      <c r="C38" s="136">
        <v>1150</v>
      </c>
      <c r="D38" s="136"/>
    </row>
    <row r="39" s="127" customFormat="1" ht="15" spans="1:4">
      <c r="A39" s="139" t="s">
        <v>161</v>
      </c>
      <c r="B39" s="140" t="s">
        <v>104</v>
      </c>
      <c r="C39" s="136">
        <v>1150</v>
      </c>
      <c r="D39" s="136"/>
    </row>
    <row r="40" s="127" customFormat="1" ht="15" spans="1:4">
      <c r="A40" s="138" t="s">
        <v>162</v>
      </c>
      <c r="B40" s="141" t="s">
        <v>163</v>
      </c>
      <c r="C40" s="136">
        <v>1663.37552</v>
      </c>
      <c r="D40" s="136"/>
    </row>
    <row r="41" s="127" customFormat="1" ht="15" spans="1:4">
      <c r="A41" s="139" t="s">
        <v>164</v>
      </c>
      <c r="B41" s="140" t="s">
        <v>104</v>
      </c>
      <c r="C41" s="136">
        <v>1310.57552</v>
      </c>
      <c r="D41" s="136"/>
    </row>
    <row r="42" s="127" customFormat="1" ht="15" spans="1:4">
      <c r="A42" s="139" t="s">
        <v>165</v>
      </c>
      <c r="B42" s="140" t="s">
        <v>126</v>
      </c>
      <c r="C42" s="136">
        <v>150</v>
      </c>
      <c r="D42" s="136"/>
    </row>
    <row r="43" s="127" customFormat="1" ht="15" spans="1:4">
      <c r="A43" s="138" t="s">
        <v>166</v>
      </c>
      <c r="B43" s="141" t="s">
        <v>167</v>
      </c>
      <c r="C43" s="136">
        <v>52.8</v>
      </c>
      <c r="D43" s="136"/>
    </row>
    <row r="44" s="127" customFormat="1" ht="15" spans="1:4">
      <c r="A44" s="139" t="s">
        <v>168</v>
      </c>
      <c r="B44" s="140" t="s">
        <v>169</v>
      </c>
      <c r="C44" s="136">
        <v>150</v>
      </c>
      <c r="D44" s="136"/>
    </row>
    <row r="45" s="127" customFormat="1" ht="15" spans="1:4">
      <c r="A45" s="139" t="s">
        <v>170</v>
      </c>
      <c r="B45" s="140" t="s">
        <v>171</v>
      </c>
      <c r="C45" s="136">
        <v>805.297662</v>
      </c>
      <c r="D45" s="136"/>
    </row>
    <row r="46" s="127" customFormat="1" ht="15" spans="1:4">
      <c r="A46" s="139" t="s">
        <v>172</v>
      </c>
      <c r="B46" s="140" t="s">
        <v>104</v>
      </c>
      <c r="C46" s="136">
        <v>435.297662</v>
      </c>
      <c r="D46" s="136"/>
    </row>
    <row r="47" s="127" customFormat="1" ht="15" spans="1:4">
      <c r="A47" s="139" t="s">
        <v>173</v>
      </c>
      <c r="B47" s="140" t="s">
        <v>174</v>
      </c>
      <c r="C47" s="136">
        <v>100</v>
      </c>
      <c r="D47" s="136"/>
    </row>
    <row r="48" s="127" customFormat="1" ht="15" spans="1:4">
      <c r="A48" s="138" t="s">
        <v>175</v>
      </c>
      <c r="B48" s="141" t="s">
        <v>176</v>
      </c>
      <c r="C48" s="136">
        <v>270</v>
      </c>
      <c r="D48" s="136"/>
    </row>
    <row r="49" s="127" customFormat="1" ht="15" spans="1:4">
      <c r="A49" s="139" t="s">
        <v>177</v>
      </c>
      <c r="B49" s="140" t="s">
        <v>178</v>
      </c>
      <c r="C49" s="136">
        <v>5</v>
      </c>
      <c r="D49" s="136"/>
    </row>
    <row r="50" s="127" customFormat="1" ht="15" spans="1:4">
      <c r="A50" s="139" t="s">
        <v>179</v>
      </c>
      <c r="B50" s="140" t="s">
        <v>180</v>
      </c>
      <c r="C50" s="136">
        <v>5</v>
      </c>
      <c r="D50" s="136"/>
    </row>
    <row r="51" s="127" customFormat="1" ht="15" spans="1:4">
      <c r="A51" s="138" t="s">
        <v>181</v>
      </c>
      <c r="B51" s="141" t="s">
        <v>182</v>
      </c>
      <c r="C51" s="136">
        <v>256.939984</v>
      </c>
      <c r="D51" s="136"/>
    </row>
    <row r="52" s="127" customFormat="1" ht="15" spans="1:4">
      <c r="A52" s="139" t="s">
        <v>183</v>
      </c>
      <c r="B52" s="140" t="s">
        <v>104</v>
      </c>
      <c r="C52" s="136">
        <v>221.939984</v>
      </c>
      <c r="D52" s="136"/>
    </row>
    <row r="53" s="127" customFormat="1" ht="15" spans="1:4">
      <c r="A53" s="138" t="s">
        <v>184</v>
      </c>
      <c r="B53" s="141" t="s">
        <v>185</v>
      </c>
      <c r="C53" s="136">
        <v>35</v>
      </c>
      <c r="D53" s="136"/>
    </row>
    <row r="54" s="127" customFormat="1" ht="15" spans="1:4">
      <c r="A54" s="139" t="s">
        <v>186</v>
      </c>
      <c r="B54" s="140" t="s">
        <v>187</v>
      </c>
      <c r="C54" s="136">
        <v>198.2764</v>
      </c>
      <c r="D54" s="136"/>
    </row>
    <row r="55" s="127" customFormat="1" ht="15" spans="1:4">
      <c r="A55" s="139" t="s">
        <v>188</v>
      </c>
      <c r="B55" s="140" t="s">
        <v>104</v>
      </c>
      <c r="C55" s="136">
        <v>168.2764</v>
      </c>
      <c r="D55" s="136"/>
    </row>
    <row r="56" s="127" customFormat="1" ht="15" spans="1:4">
      <c r="A56" s="138" t="s">
        <v>189</v>
      </c>
      <c r="B56" s="141" t="s">
        <v>190</v>
      </c>
      <c r="C56" s="136">
        <v>30</v>
      </c>
      <c r="D56" s="136"/>
    </row>
    <row r="57" s="127" customFormat="1" ht="15" spans="1:4">
      <c r="A57" s="139" t="s">
        <v>191</v>
      </c>
      <c r="B57" s="140" t="s">
        <v>192</v>
      </c>
      <c r="C57" s="136">
        <v>83.715292</v>
      </c>
      <c r="D57" s="136"/>
    </row>
    <row r="58" s="127" customFormat="1" ht="15" spans="1:4">
      <c r="A58" s="139" t="s">
        <v>193</v>
      </c>
      <c r="B58" s="140" t="s">
        <v>104</v>
      </c>
      <c r="C58" s="136">
        <v>83.715292</v>
      </c>
      <c r="D58" s="136"/>
    </row>
    <row r="59" s="127" customFormat="1" ht="15" spans="1:4">
      <c r="A59" s="138" t="s">
        <v>194</v>
      </c>
      <c r="B59" s="141" t="s">
        <v>195</v>
      </c>
      <c r="C59" s="136">
        <v>469.133496</v>
      </c>
      <c r="D59" s="136"/>
    </row>
    <row r="60" s="127" customFormat="1" ht="15" spans="1:4">
      <c r="A60" s="139" t="s">
        <v>196</v>
      </c>
      <c r="B60" s="140" t="s">
        <v>104</v>
      </c>
      <c r="C60" s="136">
        <v>276.033496</v>
      </c>
      <c r="D60" s="136"/>
    </row>
    <row r="61" s="127" customFormat="1" ht="15" spans="1:4">
      <c r="A61" s="139" t="s">
        <v>197</v>
      </c>
      <c r="B61" s="140" t="s">
        <v>126</v>
      </c>
      <c r="C61" s="136">
        <v>52.1</v>
      </c>
      <c r="D61" s="136"/>
    </row>
    <row r="62" s="127" customFormat="1" ht="15" spans="1:4">
      <c r="A62" s="139" t="s">
        <v>198</v>
      </c>
      <c r="B62" s="140" t="s">
        <v>199</v>
      </c>
      <c r="C62" s="136">
        <v>141</v>
      </c>
      <c r="D62" s="136"/>
    </row>
    <row r="63" s="127" customFormat="1" ht="15" spans="1:4">
      <c r="A63" s="138" t="s">
        <v>200</v>
      </c>
      <c r="B63" s="141" t="s">
        <v>201</v>
      </c>
      <c r="C63" s="136">
        <v>2034.8683</v>
      </c>
      <c r="D63" s="136"/>
    </row>
    <row r="64" s="127" customFormat="1" ht="15" spans="1:4">
      <c r="A64" s="139" t="s">
        <v>202</v>
      </c>
      <c r="B64" s="140" t="s">
        <v>104</v>
      </c>
      <c r="C64" s="136">
        <v>1288.2683</v>
      </c>
      <c r="D64" s="136"/>
    </row>
    <row r="65" s="127" customFormat="1" ht="15" spans="1:4">
      <c r="A65" s="139" t="s">
        <v>203</v>
      </c>
      <c r="B65" s="140" t="s">
        <v>126</v>
      </c>
      <c r="C65" s="136">
        <v>6</v>
      </c>
      <c r="D65" s="136"/>
    </row>
    <row r="66" s="127" customFormat="1" ht="15" spans="1:4">
      <c r="A66" s="139" t="s">
        <v>204</v>
      </c>
      <c r="B66" s="140" t="s">
        <v>205</v>
      </c>
      <c r="C66" s="136">
        <v>323</v>
      </c>
      <c r="D66" s="136"/>
    </row>
    <row r="67" s="127" customFormat="1" ht="15" spans="1:4">
      <c r="A67" s="139" t="s">
        <v>206</v>
      </c>
      <c r="B67" s="140" t="s">
        <v>130</v>
      </c>
      <c r="C67" s="136">
        <v>19.6</v>
      </c>
      <c r="D67" s="136"/>
    </row>
    <row r="68" s="127" customFormat="1" ht="15" spans="1:4">
      <c r="A68" s="138" t="s">
        <v>207</v>
      </c>
      <c r="B68" s="141" t="s">
        <v>208</v>
      </c>
      <c r="C68" s="136">
        <v>398</v>
      </c>
      <c r="D68" s="136"/>
    </row>
    <row r="69" s="127" customFormat="1" ht="15" spans="1:4">
      <c r="A69" s="139" t="s">
        <v>209</v>
      </c>
      <c r="B69" s="140" t="s">
        <v>210</v>
      </c>
      <c r="C69" s="136">
        <v>1072.648132</v>
      </c>
      <c r="D69" s="136"/>
    </row>
    <row r="70" s="127" customFormat="1" ht="15" spans="1:4">
      <c r="A70" s="139" t="s">
        <v>211</v>
      </c>
      <c r="B70" s="140" t="s">
        <v>104</v>
      </c>
      <c r="C70" s="136">
        <v>709.068132</v>
      </c>
      <c r="D70" s="136"/>
    </row>
    <row r="71" s="127" customFormat="1" ht="15" spans="1:4">
      <c r="A71" s="138" t="s">
        <v>212</v>
      </c>
      <c r="B71" s="141" t="s">
        <v>126</v>
      </c>
      <c r="C71" s="136">
        <v>341</v>
      </c>
      <c r="D71" s="136"/>
    </row>
    <row r="72" s="127" customFormat="1" ht="15" spans="1:4">
      <c r="A72" s="139" t="s">
        <v>213</v>
      </c>
      <c r="B72" s="140" t="s">
        <v>214</v>
      </c>
      <c r="C72" s="136">
        <v>22.58</v>
      </c>
      <c r="D72" s="136"/>
    </row>
    <row r="73" s="127" customFormat="1" ht="15" spans="1:4">
      <c r="A73" s="139" t="s">
        <v>215</v>
      </c>
      <c r="B73" s="140" t="s">
        <v>216</v>
      </c>
      <c r="C73" s="136">
        <v>1026.257848</v>
      </c>
      <c r="D73" s="136"/>
    </row>
    <row r="74" s="127" customFormat="1" ht="15" spans="1:4">
      <c r="A74" s="139" t="s">
        <v>217</v>
      </c>
      <c r="B74" s="140" t="s">
        <v>104</v>
      </c>
      <c r="C74" s="136">
        <v>310.5236</v>
      </c>
      <c r="D74" s="136"/>
    </row>
    <row r="75" s="127" customFormat="1" ht="15" spans="1:4">
      <c r="A75" s="139" t="s">
        <v>218</v>
      </c>
      <c r="B75" s="140" t="s">
        <v>219</v>
      </c>
      <c r="C75" s="136">
        <v>200</v>
      </c>
      <c r="D75" s="136"/>
    </row>
    <row r="76" s="127" customFormat="1" ht="15" spans="1:4">
      <c r="A76" s="138" t="s">
        <v>220</v>
      </c>
      <c r="B76" s="141" t="s">
        <v>130</v>
      </c>
      <c r="C76" s="136">
        <v>465.734248</v>
      </c>
      <c r="D76" s="136"/>
    </row>
    <row r="77" s="127" customFormat="1" ht="15" spans="1:4">
      <c r="A77" s="139" t="s">
        <v>221</v>
      </c>
      <c r="B77" s="140" t="s">
        <v>222</v>
      </c>
      <c r="C77" s="136">
        <v>50</v>
      </c>
      <c r="D77" s="136"/>
    </row>
    <row r="78" s="127" customFormat="1" ht="15" spans="1:4">
      <c r="A78" s="139" t="s">
        <v>223</v>
      </c>
      <c r="B78" s="140" t="s">
        <v>224</v>
      </c>
      <c r="C78" s="136">
        <v>144.572</v>
      </c>
      <c r="D78" s="136"/>
    </row>
    <row r="79" s="127" customFormat="1" ht="15" spans="1:4">
      <c r="A79" s="139" t="s">
        <v>225</v>
      </c>
      <c r="B79" s="140" t="s">
        <v>104</v>
      </c>
      <c r="C79" s="136">
        <v>119.572</v>
      </c>
      <c r="D79" s="136"/>
    </row>
    <row r="80" s="127" customFormat="1" ht="15" spans="1:4">
      <c r="A80" s="138" t="s">
        <v>226</v>
      </c>
      <c r="B80" s="141" t="s">
        <v>227</v>
      </c>
      <c r="C80" s="136">
        <v>10</v>
      </c>
      <c r="D80" s="136"/>
    </row>
    <row r="81" s="127" customFormat="1" ht="15" spans="1:4">
      <c r="A81" s="139" t="s">
        <v>228</v>
      </c>
      <c r="B81" s="140" t="s">
        <v>229</v>
      </c>
      <c r="C81" s="136">
        <v>15</v>
      </c>
      <c r="D81" s="136"/>
    </row>
    <row r="82" s="127" customFormat="1" ht="15" spans="1:4">
      <c r="A82" s="139" t="s">
        <v>230</v>
      </c>
      <c r="B82" s="140" t="s">
        <v>231</v>
      </c>
      <c r="C82" s="136">
        <v>2468.73166</v>
      </c>
      <c r="D82" s="136"/>
    </row>
    <row r="83" s="127" customFormat="1" ht="15" spans="1:4">
      <c r="A83" s="139" t="s">
        <v>232</v>
      </c>
      <c r="B83" s="140" t="s">
        <v>104</v>
      </c>
      <c r="C83" s="136">
        <v>1501.16146</v>
      </c>
      <c r="D83" s="136"/>
    </row>
    <row r="84" s="127" customFormat="1" ht="15" spans="1:4">
      <c r="A84" s="139" t="s">
        <v>233</v>
      </c>
      <c r="B84" s="140" t="s">
        <v>234</v>
      </c>
      <c r="C84" s="136">
        <v>147.7702</v>
      </c>
      <c r="D84" s="136"/>
    </row>
    <row r="85" s="127" customFormat="1" ht="15" spans="1:4">
      <c r="A85" s="139" t="s">
        <v>235</v>
      </c>
      <c r="B85" s="140" t="s">
        <v>153</v>
      </c>
      <c r="C85" s="136">
        <v>23</v>
      </c>
      <c r="D85" s="136"/>
    </row>
    <row r="86" s="127" customFormat="1" ht="15" spans="1:4">
      <c r="A86" s="139" t="s">
        <v>236</v>
      </c>
      <c r="B86" s="140" t="s">
        <v>237</v>
      </c>
      <c r="C86" s="136">
        <v>16.8</v>
      </c>
      <c r="D86" s="136"/>
    </row>
    <row r="87" s="127" customFormat="1" ht="15" spans="1:4">
      <c r="A87" s="139" t="s">
        <v>238</v>
      </c>
      <c r="B87" s="140" t="s">
        <v>239</v>
      </c>
      <c r="C87" s="136">
        <v>10</v>
      </c>
      <c r="D87" s="136"/>
    </row>
    <row r="88" s="127" customFormat="1" ht="15" spans="1:4">
      <c r="A88" s="139" t="s">
        <v>240</v>
      </c>
      <c r="B88" s="140" t="s">
        <v>241</v>
      </c>
      <c r="C88" s="136">
        <v>70</v>
      </c>
      <c r="D88" s="136"/>
    </row>
    <row r="89" s="127" customFormat="1" ht="15" spans="1:4">
      <c r="A89" s="138" t="s">
        <v>242</v>
      </c>
      <c r="B89" s="141" t="s">
        <v>243</v>
      </c>
      <c r="C89" s="136">
        <v>200</v>
      </c>
      <c r="D89" s="136"/>
    </row>
    <row r="90" s="127" customFormat="1" ht="15" spans="1:4">
      <c r="A90" s="138" t="s">
        <v>244</v>
      </c>
      <c r="B90" s="141" t="s">
        <v>245</v>
      </c>
      <c r="C90" s="136">
        <v>500</v>
      </c>
      <c r="D90" s="136"/>
    </row>
    <row r="91" s="127" customFormat="1" ht="15" spans="1:4">
      <c r="A91" s="139" t="s">
        <v>246</v>
      </c>
      <c r="B91" s="140" t="s">
        <v>247</v>
      </c>
      <c r="C91" s="136">
        <v>13385</v>
      </c>
      <c r="D91" s="136"/>
    </row>
    <row r="92" s="127" customFormat="1" ht="15" spans="1:4">
      <c r="A92" s="138" t="s">
        <v>248</v>
      </c>
      <c r="B92" s="141" t="s">
        <v>247</v>
      </c>
      <c r="C92" s="136">
        <v>13385</v>
      </c>
      <c r="D92" s="136"/>
    </row>
    <row r="93" s="127" customFormat="1" ht="15" spans="1:4">
      <c r="A93" s="139" t="s">
        <v>249</v>
      </c>
      <c r="B93" s="140" t="s">
        <v>250</v>
      </c>
      <c r="C93" s="136">
        <v>0.4</v>
      </c>
      <c r="D93" s="136"/>
    </row>
    <row r="94" s="127" customFormat="1" ht="15" spans="1:4">
      <c r="A94" s="139" t="s">
        <v>251</v>
      </c>
      <c r="B94" s="140" t="s">
        <v>252</v>
      </c>
      <c r="C94" s="136">
        <v>0.4</v>
      </c>
      <c r="D94" s="136"/>
    </row>
    <row r="95" s="127" customFormat="1" ht="15" spans="1:4">
      <c r="A95" s="138" t="s">
        <v>253</v>
      </c>
      <c r="B95" s="141" t="s">
        <v>254</v>
      </c>
      <c r="C95" s="136">
        <v>0.4</v>
      </c>
      <c r="D95" s="136"/>
    </row>
    <row r="96" s="127" customFormat="1" ht="15" spans="1:4">
      <c r="A96" s="139" t="s">
        <v>255</v>
      </c>
      <c r="B96" s="140" t="s">
        <v>69</v>
      </c>
      <c r="C96" s="136">
        <v>162.901193</v>
      </c>
      <c r="D96" s="136"/>
    </row>
    <row r="97" s="127" customFormat="1" ht="15" spans="1:4">
      <c r="A97" s="138" t="s">
        <v>256</v>
      </c>
      <c r="B97" s="141" t="s">
        <v>257</v>
      </c>
      <c r="C97" s="136">
        <v>162.901193</v>
      </c>
      <c r="D97" s="136"/>
    </row>
    <row r="98" s="127" customFormat="1" ht="15" spans="1:4">
      <c r="A98" s="139" t="s">
        <v>258</v>
      </c>
      <c r="B98" s="140" t="s">
        <v>257</v>
      </c>
      <c r="C98" s="136">
        <v>162.901193</v>
      </c>
      <c r="D98" s="136"/>
    </row>
    <row r="99" s="127" customFormat="1" ht="15" spans="1:4">
      <c r="A99" s="138" t="s">
        <v>259</v>
      </c>
      <c r="B99" s="141" t="s">
        <v>260</v>
      </c>
      <c r="C99" s="136">
        <v>12399.019433</v>
      </c>
      <c r="D99" s="136"/>
    </row>
    <row r="100" s="127" customFormat="1" ht="15" spans="1:4">
      <c r="A100" s="139" t="s">
        <v>261</v>
      </c>
      <c r="B100" s="140" t="s">
        <v>262</v>
      </c>
      <c r="C100" s="136">
        <v>30</v>
      </c>
      <c r="D100" s="136"/>
    </row>
    <row r="101" s="127" customFormat="1" ht="15" spans="1:4">
      <c r="A101" s="138" t="s">
        <v>263</v>
      </c>
      <c r="B101" s="141" t="s">
        <v>264</v>
      </c>
      <c r="C101" s="136">
        <v>30</v>
      </c>
      <c r="D101" s="136"/>
    </row>
    <row r="102" s="127" customFormat="1" ht="15" spans="1:4">
      <c r="A102" s="139" t="s">
        <v>265</v>
      </c>
      <c r="B102" s="140" t="s">
        <v>266</v>
      </c>
      <c r="C102" s="136">
        <v>11117.918693</v>
      </c>
      <c r="D102" s="136"/>
    </row>
    <row r="103" s="127" customFormat="1" ht="15" spans="1:4">
      <c r="A103" s="138" t="s">
        <v>267</v>
      </c>
      <c r="B103" s="141" t="s">
        <v>104</v>
      </c>
      <c r="C103" s="136">
        <v>9617.918693</v>
      </c>
      <c r="D103" s="136"/>
    </row>
    <row r="104" s="127" customFormat="1" ht="15" spans="1:4">
      <c r="A104" s="138" t="s">
        <v>268</v>
      </c>
      <c r="B104" s="141" t="s">
        <v>269</v>
      </c>
      <c r="C104" s="136">
        <v>1500</v>
      </c>
      <c r="D104" s="136"/>
    </row>
    <row r="105" s="127" customFormat="1" ht="15" spans="1:4">
      <c r="A105" s="139" t="s">
        <v>270</v>
      </c>
      <c r="B105" s="140" t="s">
        <v>271</v>
      </c>
      <c r="C105" s="136">
        <v>145</v>
      </c>
      <c r="D105" s="136"/>
    </row>
    <row r="106" s="127" customFormat="1" ht="15" spans="1:4">
      <c r="A106" s="139" t="s">
        <v>272</v>
      </c>
      <c r="B106" s="140" t="s">
        <v>273</v>
      </c>
      <c r="C106" s="136">
        <v>145</v>
      </c>
      <c r="D106" s="136"/>
    </row>
    <row r="107" s="127" customFormat="1" ht="15" spans="1:4">
      <c r="A107" s="138" t="s">
        <v>274</v>
      </c>
      <c r="B107" s="141" t="s">
        <v>275</v>
      </c>
      <c r="C107" s="136">
        <v>28.8</v>
      </c>
      <c r="D107" s="136"/>
    </row>
    <row r="108" s="127" customFormat="1" ht="15" spans="1:4">
      <c r="A108" s="139" t="s">
        <v>276</v>
      </c>
      <c r="B108" s="140" t="s">
        <v>104</v>
      </c>
      <c r="C108" s="136">
        <v>28.8</v>
      </c>
      <c r="D108" s="136"/>
    </row>
    <row r="109" s="127" customFormat="1" ht="15" spans="1:4">
      <c r="A109" s="139" t="s">
        <v>277</v>
      </c>
      <c r="B109" s="140" t="s">
        <v>278</v>
      </c>
      <c r="C109" s="136">
        <v>72</v>
      </c>
      <c r="D109" s="136"/>
    </row>
    <row r="110" s="127" customFormat="1" ht="15" spans="1:4">
      <c r="A110" s="139" t="s">
        <v>279</v>
      </c>
      <c r="B110" s="140" t="s">
        <v>104</v>
      </c>
      <c r="C110" s="136">
        <v>72</v>
      </c>
      <c r="D110" s="136"/>
    </row>
    <row r="111" s="127" customFormat="1" ht="15" spans="1:4">
      <c r="A111" s="139" t="s">
        <v>280</v>
      </c>
      <c r="B111" s="140" t="s">
        <v>281</v>
      </c>
      <c r="C111" s="136">
        <v>944.10074</v>
      </c>
      <c r="D111" s="136"/>
    </row>
    <row r="112" s="127" customFormat="1" ht="15" spans="1:4">
      <c r="A112" s="139" t="s">
        <v>282</v>
      </c>
      <c r="B112" s="140" t="s">
        <v>104</v>
      </c>
      <c r="C112" s="136">
        <v>788.90074</v>
      </c>
      <c r="D112" s="136"/>
    </row>
    <row r="113" s="127" customFormat="1" ht="15" spans="1:4">
      <c r="A113" s="138" t="s">
        <v>283</v>
      </c>
      <c r="B113" s="141" t="s">
        <v>284</v>
      </c>
      <c r="C113" s="136">
        <v>63.2</v>
      </c>
      <c r="D113" s="136"/>
    </row>
    <row r="114" s="127" customFormat="1" ht="15" spans="1:4">
      <c r="A114" s="139" t="s">
        <v>285</v>
      </c>
      <c r="B114" s="140" t="s">
        <v>286</v>
      </c>
      <c r="C114" s="136">
        <v>22.5</v>
      </c>
      <c r="D114" s="136"/>
    </row>
    <row r="115" s="127" customFormat="1" ht="15" spans="1:4">
      <c r="A115" s="139" t="s">
        <v>287</v>
      </c>
      <c r="B115" s="140" t="s">
        <v>288</v>
      </c>
      <c r="C115" s="136">
        <v>35</v>
      </c>
      <c r="D115" s="136"/>
    </row>
    <row r="116" s="127" customFormat="1" ht="15" spans="1:4">
      <c r="A116" s="138" t="s">
        <v>289</v>
      </c>
      <c r="B116" s="141" t="s">
        <v>290</v>
      </c>
      <c r="C116" s="136">
        <v>18.5</v>
      </c>
      <c r="D116" s="136"/>
    </row>
    <row r="117" s="127" customFormat="1" ht="15" spans="1:4">
      <c r="A117" s="139" t="s">
        <v>291</v>
      </c>
      <c r="B117" s="140" t="s">
        <v>292</v>
      </c>
      <c r="C117" s="136">
        <v>16</v>
      </c>
      <c r="D117" s="136"/>
    </row>
    <row r="118" s="127" customFormat="1" ht="15" spans="1:4">
      <c r="A118" s="139" t="s">
        <v>293</v>
      </c>
      <c r="B118" s="140" t="s">
        <v>294</v>
      </c>
      <c r="C118" s="136">
        <v>61.2</v>
      </c>
      <c r="D118" s="136"/>
    </row>
    <row r="119" s="127" customFormat="1" ht="15" spans="1:4">
      <c r="A119" s="138" t="s">
        <v>295</v>
      </c>
      <c r="B119" s="141" t="s">
        <v>294</v>
      </c>
      <c r="C119" s="136">
        <v>61.2</v>
      </c>
      <c r="D119" s="136"/>
    </row>
    <row r="120" s="127" customFormat="1" ht="15" spans="1:4">
      <c r="A120" s="139" t="s">
        <v>296</v>
      </c>
      <c r="B120" s="140" t="s">
        <v>297</v>
      </c>
      <c r="C120" s="136">
        <v>77241.525488</v>
      </c>
      <c r="D120" s="136"/>
    </row>
    <row r="121" s="127" customFormat="1" ht="15" spans="1:4">
      <c r="A121" s="139" t="s">
        <v>298</v>
      </c>
      <c r="B121" s="140" t="s">
        <v>299</v>
      </c>
      <c r="C121" s="136">
        <v>1414.7491</v>
      </c>
      <c r="D121" s="136"/>
    </row>
    <row r="122" s="127" customFormat="1" ht="15" spans="1:4">
      <c r="A122" s="138" t="s">
        <v>300</v>
      </c>
      <c r="B122" s="141" t="s">
        <v>104</v>
      </c>
      <c r="C122" s="136">
        <v>1254.7491</v>
      </c>
      <c r="D122" s="136"/>
    </row>
    <row r="123" s="127" customFormat="1" ht="15" spans="1:4">
      <c r="A123" s="139" t="s">
        <v>301</v>
      </c>
      <c r="B123" s="140" t="s">
        <v>302</v>
      </c>
      <c r="C123" s="136">
        <v>160</v>
      </c>
      <c r="D123" s="136"/>
    </row>
    <row r="124" s="127" customFormat="1" ht="15" spans="1:4">
      <c r="A124" s="138" t="s">
        <v>303</v>
      </c>
      <c r="B124" s="141" t="s">
        <v>304</v>
      </c>
      <c r="C124" s="136">
        <v>69800.996232</v>
      </c>
      <c r="D124" s="136"/>
    </row>
    <row r="125" s="127" customFormat="1" ht="15" spans="1:4">
      <c r="A125" s="139" t="s">
        <v>305</v>
      </c>
      <c r="B125" s="140" t="s">
        <v>306</v>
      </c>
      <c r="C125" s="136">
        <v>12474.716972</v>
      </c>
      <c r="D125" s="136"/>
    </row>
    <row r="126" s="127" customFormat="1" ht="15" spans="1:4">
      <c r="A126" s="138" t="s">
        <v>307</v>
      </c>
      <c r="B126" s="141" t="s">
        <v>308</v>
      </c>
      <c r="C126" s="136">
        <v>30316.703781</v>
      </c>
      <c r="D126" s="136"/>
    </row>
    <row r="127" s="127" customFormat="1" ht="15" spans="1:4">
      <c r="A127" s="138" t="s">
        <v>309</v>
      </c>
      <c r="B127" s="141" t="s">
        <v>310</v>
      </c>
      <c r="C127" s="136">
        <v>15301.07365</v>
      </c>
      <c r="D127" s="136"/>
    </row>
    <row r="128" s="127" customFormat="1" ht="15" spans="1:4">
      <c r="A128" s="139" t="s">
        <v>311</v>
      </c>
      <c r="B128" s="140" t="s">
        <v>312</v>
      </c>
      <c r="C128" s="136">
        <v>8890.614629</v>
      </c>
      <c r="D128" s="136"/>
    </row>
    <row r="129" s="127" customFormat="1" ht="15" spans="1:4">
      <c r="A129" s="138" t="s">
        <v>313</v>
      </c>
      <c r="B129" s="141" t="s">
        <v>314</v>
      </c>
      <c r="C129" s="136">
        <v>2817.8872</v>
      </c>
      <c r="D129" s="136"/>
    </row>
    <row r="130" s="127" customFormat="1" ht="15" spans="1:4">
      <c r="A130" s="139" t="s">
        <v>315</v>
      </c>
      <c r="B130" s="140" t="s">
        <v>316</v>
      </c>
      <c r="C130" s="136">
        <v>1971.9388</v>
      </c>
      <c r="D130" s="136"/>
    </row>
    <row r="131" s="127" customFormat="1" ht="15" spans="1:4">
      <c r="A131" s="139" t="s">
        <v>317</v>
      </c>
      <c r="B131" s="140" t="s">
        <v>318</v>
      </c>
      <c r="C131" s="136">
        <v>1971.9388</v>
      </c>
      <c r="D131" s="136"/>
    </row>
    <row r="132" s="127" customFormat="1" ht="15" spans="1:4">
      <c r="A132" s="138" t="s">
        <v>319</v>
      </c>
      <c r="B132" s="141" t="s">
        <v>320</v>
      </c>
      <c r="C132" s="136">
        <v>456.793904</v>
      </c>
      <c r="D132" s="136"/>
    </row>
    <row r="133" s="127" customFormat="1" ht="15" spans="1:4">
      <c r="A133" s="138" t="s">
        <v>321</v>
      </c>
      <c r="B133" s="141" t="s">
        <v>322</v>
      </c>
      <c r="C133" s="136">
        <v>456.793904</v>
      </c>
      <c r="D133" s="136"/>
    </row>
    <row r="134" s="127" customFormat="1" ht="15" spans="1:4">
      <c r="A134" s="139" t="s">
        <v>323</v>
      </c>
      <c r="B134" s="140" t="s">
        <v>324</v>
      </c>
      <c r="C134" s="136">
        <v>767.267452</v>
      </c>
      <c r="D134" s="136"/>
    </row>
    <row r="135" s="127" customFormat="1" ht="15" spans="1:4">
      <c r="A135" s="139" t="s">
        <v>325</v>
      </c>
      <c r="B135" s="140" t="s">
        <v>326</v>
      </c>
      <c r="C135" s="136">
        <v>480.389344</v>
      </c>
      <c r="D135" s="136"/>
    </row>
    <row r="136" s="127" customFormat="1" ht="15" spans="1:4">
      <c r="A136" s="139" t="s">
        <v>327</v>
      </c>
      <c r="B136" s="140" t="s">
        <v>328</v>
      </c>
      <c r="C136" s="136">
        <v>286.878108</v>
      </c>
      <c r="D136" s="136"/>
    </row>
    <row r="137" s="127" customFormat="1" ht="15" spans="1:4">
      <c r="A137" s="139" t="s">
        <v>329</v>
      </c>
      <c r="B137" s="140" t="s">
        <v>330</v>
      </c>
      <c r="C137" s="136">
        <v>2614.8188</v>
      </c>
      <c r="D137" s="136"/>
    </row>
    <row r="138" s="127" customFormat="1" ht="15" spans="1:4">
      <c r="A138" s="139" t="s">
        <v>331</v>
      </c>
      <c r="B138" s="140" t="s">
        <v>332</v>
      </c>
      <c r="C138" s="136">
        <v>2614.8188</v>
      </c>
      <c r="D138" s="136"/>
    </row>
    <row r="139" s="127" customFormat="1" ht="15" spans="1:4">
      <c r="A139" s="139" t="s">
        <v>333</v>
      </c>
      <c r="B139" s="140" t="s">
        <v>334</v>
      </c>
      <c r="C139" s="136">
        <v>214.9612</v>
      </c>
      <c r="D139" s="136"/>
    </row>
    <row r="140" s="127" customFormat="1" ht="15" spans="1:4">
      <c r="A140" s="138" t="s">
        <v>335</v>
      </c>
      <c r="B140" s="141" t="s">
        <v>334</v>
      </c>
      <c r="C140" s="136">
        <v>214.9612</v>
      </c>
      <c r="D140" s="136"/>
    </row>
    <row r="141" s="127" customFormat="1" ht="15" spans="1:4">
      <c r="A141" s="139" t="s">
        <v>336</v>
      </c>
      <c r="B141" s="140" t="s">
        <v>337</v>
      </c>
      <c r="C141" s="136">
        <v>643.8846</v>
      </c>
      <c r="D141" s="136"/>
    </row>
    <row r="142" s="127" customFormat="1" ht="15" spans="1:4">
      <c r="A142" s="138" t="s">
        <v>338</v>
      </c>
      <c r="B142" s="141" t="s">
        <v>339</v>
      </c>
      <c r="C142" s="136">
        <v>500</v>
      </c>
      <c r="D142" s="136"/>
    </row>
    <row r="143" s="127" customFormat="1" ht="15" spans="1:4">
      <c r="A143" s="139" t="s">
        <v>340</v>
      </c>
      <c r="B143" s="140" t="s">
        <v>341</v>
      </c>
      <c r="C143" s="136">
        <v>500</v>
      </c>
      <c r="D143" s="136"/>
    </row>
    <row r="144" s="127" customFormat="1" ht="15" spans="1:4">
      <c r="A144" s="138" t="s">
        <v>342</v>
      </c>
      <c r="B144" s="141" t="s">
        <v>343</v>
      </c>
      <c r="C144" s="136">
        <v>143.8846</v>
      </c>
      <c r="D144" s="136"/>
    </row>
    <row r="145" s="127" customFormat="1" ht="15" spans="1:4">
      <c r="A145" s="138" t="s">
        <v>344</v>
      </c>
      <c r="B145" s="141" t="s">
        <v>345</v>
      </c>
      <c r="C145" s="136">
        <v>143.8846</v>
      </c>
      <c r="D145" s="136"/>
    </row>
    <row r="146" s="127" customFormat="1" ht="15" spans="1:4">
      <c r="A146" s="139" t="s">
        <v>346</v>
      </c>
      <c r="B146" s="140" t="s">
        <v>347</v>
      </c>
      <c r="C146" s="136">
        <v>2355.829892</v>
      </c>
      <c r="D146" s="136"/>
    </row>
    <row r="147" s="127" customFormat="1" ht="15" spans="1:4">
      <c r="A147" s="139" t="s">
        <v>348</v>
      </c>
      <c r="B147" s="140" t="s">
        <v>349</v>
      </c>
      <c r="C147" s="136">
        <v>2055.829892</v>
      </c>
      <c r="D147" s="136"/>
    </row>
    <row r="148" s="127" customFormat="1" ht="15" spans="1:4">
      <c r="A148" s="138" t="s">
        <v>350</v>
      </c>
      <c r="B148" s="141" t="s">
        <v>104</v>
      </c>
      <c r="C148" s="136">
        <v>780.348</v>
      </c>
      <c r="D148" s="136"/>
    </row>
    <row r="149" s="127" customFormat="1" ht="15" spans="1:4">
      <c r="A149" s="139" t="s">
        <v>351</v>
      </c>
      <c r="B149" s="140" t="s">
        <v>352</v>
      </c>
      <c r="C149" s="136">
        <v>94.5704</v>
      </c>
      <c r="D149" s="136"/>
    </row>
    <row r="150" s="127" customFormat="1" ht="15" spans="1:4">
      <c r="A150" s="139" t="s">
        <v>353</v>
      </c>
      <c r="B150" s="140" t="s">
        <v>354</v>
      </c>
      <c r="C150" s="136">
        <v>872.911492</v>
      </c>
      <c r="D150" s="136"/>
    </row>
    <row r="151" s="127" customFormat="1" ht="15" spans="1:4">
      <c r="A151" s="139" t="s">
        <v>355</v>
      </c>
      <c r="B151" s="140" t="s">
        <v>356</v>
      </c>
      <c r="C151" s="136">
        <v>308</v>
      </c>
      <c r="D151" s="136"/>
    </row>
    <row r="152" s="127" customFormat="1" ht="15" spans="1:4">
      <c r="A152" s="138" t="s">
        <v>357</v>
      </c>
      <c r="B152" s="141" t="s">
        <v>358</v>
      </c>
      <c r="C152" s="136">
        <v>10</v>
      </c>
      <c r="D152" s="136"/>
    </row>
    <row r="153" s="127" customFormat="1" ht="15" spans="1:4">
      <c r="A153" s="139" t="s">
        <v>359</v>
      </c>
      <c r="B153" s="140" t="s">
        <v>360</v>
      </c>
      <c r="C153" s="136">
        <v>10</v>
      </c>
      <c r="D153" s="136"/>
    </row>
    <row r="154" s="127" customFormat="1" ht="15" spans="1:4">
      <c r="A154" s="139" t="s">
        <v>361</v>
      </c>
      <c r="B154" s="140" t="s">
        <v>362</v>
      </c>
      <c r="C154" s="136">
        <v>260</v>
      </c>
      <c r="D154" s="136"/>
    </row>
    <row r="155" s="127" customFormat="1" ht="15" spans="1:4">
      <c r="A155" s="139" t="s">
        <v>363</v>
      </c>
      <c r="B155" s="140" t="s">
        <v>364</v>
      </c>
      <c r="C155" s="136">
        <v>260</v>
      </c>
      <c r="D155" s="136"/>
    </row>
    <row r="156" s="127" customFormat="1" ht="15" spans="1:4">
      <c r="A156" s="139" t="s">
        <v>365</v>
      </c>
      <c r="B156" s="140" t="s">
        <v>366</v>
      </c>
      <c r="C156" s="136">
        <v>30</v>
      </c>
      <c r="D156" s="136"/>
    </row>
    <row r="157" s="127" customFormat="1" ht="15" spans="1:4">
      <c r="A157" s="138" t="s">
        <v>367</v>
      </c>
      <c r="B157" s="141" t="s">
        <v>366</v>
      </c>
      <c r="C157" s="136">
        <v>30</v>
      </c>
      <c r="D157" s="136"/>
    </row>
    <row r="158" s="127" customFormat="1" ht="15" spans="1:4">
      <c r="A158" s="139" t="s">
        <v>368</v>
      </c>
      <c r="B158" s="140" t="s">
        <v>369</v>
      </c>
      <c r="C158" s="136">
        <v>34419.083214</v>
      </c>
      <c r="D158" s="136"/>
    </row>
    <row r="159" s="127" customFormat="1" ht="15" spans="1:4">
      <c r="A159" s="138" t="s">
        <v>370</v>
      </c>
      <c r="B159" s="141" t="s">
        <v>371</v>
      </c>
      <c r="C159" s="136">
        <v>2609.785745</v>
      </c>
      <c r="D159" s="136"/>
    </row>
    <row r="160" s="127" customFormat="1" ht="15" spans="1:4">
      <c r="A160" s="139" t="s">
        <v>372</v>
      </c>
      <c r="B160" s="140" t="s">
        <v>104</v>
      </c>
      <c r="C160" s="136">
        <v>1136.5628</v>
      </c>
      <c r="D160" s="136"/>
    </row>
    <row r="161" s="127" customFormat="1" ht="15" spans="1:4">
      <c r="A161" s="139" t="s">
        <v>373</v>
      </c>
      <c r="B161" s="140" t="s">
        <v>374</v>
      </c>
      <c r="C161" s="136">
        <v>10</v>
      </c>
      <c r="D161" s="136"/>
    </row>
    <row r="162" s="127" customFormat="1" ht="15" spans="1:4">
      <c r="A162" s="138" t="s">
        <v>375</v>
      </c>
      <c r="B162" s="141" t="s">
        <v>376</v>
      </c>
      <c r="C162" s="136">
        <v>15.57</v>
      </c>
      <c r="D162" s="136"/>
    </row>
    <row r="163" s="127" customFormat="1" ht="15" spans="1:4">
      <c r="A163" s="139" t="s">
        <v>377</v>
      </c>
      <c r="B163" s="140" t="s">
        <v>378</v>
      </c>
      <c r="C163" s="136">
        <v>1447.652945</v>
      </c>
      <c r="D163" s="136"/>
    </row>
    <row r="164" s="127" customFormat="1" ht="15" spans="1:4">
      <c r="A164" s="139" t="s">
        <v>379</v>
      </c>
      <c r="B164" s="140" t="s">
        <v>380</v>
      </c>
      <c r="C164" s="136">
        <v>1089.177796</v>
      </c>
      <c r="D164" s="136"/>
    </row>
    <row r="165" s="127" customFormat="1" ht="15" spans="1:4">
      <c r="A165" s="139" t="s">
        <v>381</v>
      </c>
      <c r="B165" s="140" t="s">
        <v>104</v>
      </c>
      <c r="C165" s="136">
        <v>581.677796</v>
      </c>
      <c r="D165" s="136"/>
    </row>
    <row r="166" s="127" customFormat="1" ht="15" spans="1:4">
      <c r="A166" s="138" t="s">
        <v>382</v>
      </c>
      <c r="B166" s="141" t="s">
        <v>383</v>
      </c>
      <c r="C166" s="136">
        <v>192.5</v>
      </c>
      <c r="D166" s="136"/>
    </row>
    <row r="167" s="127" customFormat="1" ht="15" spans="1:4">
      <c r="A167" s="139" t="s">
        <v>384</v>
      </c>
      <c r="B167" s="140" t="s">
        <v>385</v>
      </c>
      <c r="C167" s="136">
        <v>315</v>
      </c>
      <c r="D167" s="136"/>
    </row>
    <row r="168" s="127" customFormat="1" ht="15" spans="1:4">
      <c r="A168" s="139" t="s">
        <v>386</v>
      </c>
      <c r="B168" s="140" t="s">
        <v>387</v>
      </c>
      <c r="C168" s="136">
        <v>24157.461185</v>
      </c>
      <c r="D168" s="136"/>
    </row>
    <row r="169" s="127" customFormat="1" ht="15" spans="1:4">
      <c r="A169" s="138" t="s">
        <v>388</v>
      </c>
      <c r="B169" s="141" t="s">
        <v>389</v>
      </c>
      <c r="C169" s="136">
        <v>378.468</v>
      </c>
      <c r="D169" s="136"/>
    </row>
    <row r="170" s="127" customFormat="1" ht="15" spans="1:4">
      <c r="A170" s="139" t="s">
        <v>390</v>
      </c>
      <c r="B170" s="140" t="s">
        <v>391</v>
      </c>
      <c r="C170" s="136">
        <v>193.435924</v>
      </c>
      <c r="D170" s="136"/>
    </row>
    <row r="171" s="127" customFormat="1" ht="15" spans="1:4">
      <c r="A171" s="139" t="s">
        <v>392</v>
      </c>
      <c r="B171" s="140" t="s">
        <v>393</v>
      </c>
      <c r="C171" s="136">
        <v>10087.909928</v>
      </c>
      <c r="D171" s="136"/>
    </row>
    <row r="172" s="127" customFormat="1" ht="15" spans="1:4">
      <c r="A172" s="138" t="s">
        <v>394</v>
      </c>
      <c r="B172" s="141" t="s">
        <v>395</v>
      </c>
      <c r="C172" s="136">
        <v>5661.095142</v>
      </c>
      <c r="D172" s="136"/>
    </row>
    <row r="173" s="127" customFormat="1" ht="15" spans="1:4">
      <c r="A173" s="139" t="s">
        <v>396</v>
      </c>
      <c r="B173" s="140" t="s">
        <v>397</v>
      </c>
      <c r="C173" s="136">
        <v>7581.8259</v>
      </c>
      <c r="D173" s="136"/>
    </row>
    <row r="174" s="127" customFormat="1" ht="15" spans="1:4">
      <c r="A174" s="139" t="s">
        <v>398</v>
      </c>
      <c r="B174" s="140" t="s">
        <v>399</v>
      </c>
      <c r="C174" s="136">
        <v>205.863291</v>
      </c>
      <c r="D174" s="136"/>
    </row>
    <row r="175" s="127" customFormat="1" ht="15" spans="1:4">
      <c r="A175" s="139" t="s">
        <v>400</v>
      </c>
      <c r="B175" s="140" t="s">
        <v>401</v>
      </c>
      <c r="C175" s="136">
        <v>48.863</v>
      </c>
      <c r="D175" s="136"/>
    </row>
    <row r="176" s="127" customFormat="1" ht="15" spans="1:4">
      <c r="A176" s="139" t="s">
        <v>402</v>
      </c>
      <c r="B176" s="140" t="s">
        <v>403</v>
      </c>
      <c r="C176" s="136">
        <v>164.75</v>
      </c>
      <c r="D176" s="136"/>
    </row>
    <row r="177" s="127" customFormat="1" ht="15" spans="1:4">
      <c r="A177" s="139" t="s">
        <v>404</v>
      </c>
      <c r="B177" s="140" t="s">
        <v>405</v>
      </c>
      <c r="C177" s="136">
        <v>100</v>
      </c>
      <c r="D177" s="136"/>
    </row>
    <row r="178" s="127" customFormat="1" ht="15" spans="1:4">
      <c r="A178" s="138" t="s">
        <v>406</v>
      </c>
      <c r="B178" s="141" t="s">
        <v>407</v>
      </c>
      <c r="C178" s="136">
        <v>64.75</v>
      </c>
      <c r="D178" s="136"/>
    </row>
    <row r="179" s="127" customFormat="1" ht="15" spans="1:4">
      <c r="A179" s="139" t="s">
        <v>408</v>
      </c>
      <c r="B179" s="140" t="s">
        <v>409</v>
      </c>
      <c r="C179" s="136">
        <v>1059</v>
      </c>
      <c r="D179" s="136"/>
    </row>
    <row r="180" s="127" customFormat="1" ht="15" spans="1:4">
      <c r="A180" s="138" t="s">
        <v>410</v>
      </c>
      <c r="B180" s="141" t="s">
        <v>411</v>
      </c>
      <c r="C180" s="136">
        <v>380</v>
      </c>
      <c r="D180" s="136"/>
    </row>
    <row r="181" s="127" customFormat="1" ht="15" spans="1:4">
      <c r="A181" s="139" t="s">
        <v>412</v>
      </c>
      <c r="B181" s="140" t="s">
        <v>413</v>
      </c>
      <c r="C181" s="136">
        <v>10</v>
      </c>
      <c r="D181" s="136"/>
    </row>
    <row r="182" s="127" customFormat="1" ht="15" spans="1:4">
      <c r="A182" s="139" t="s">
        <v>414</v>
      </c>
      <c r="B182" s="140" t="s">
        <v>415</v>
      </c>
      <c r="C182" s="136">
        <v>420</v>
      </c>
      <c r="D182" s="136"/>
    </row>
    <row r="183" s="127" customFormat="1" ht="15" spans="1:4">
      <c r="A183" s="138" t="s">
        <v>416</v>
      </c>
      <c r="B183" s="141" t="s">
        <v>417</v>
      </c>
      <c r="C183" s="136">
        <v>249</v>
      </c>
      <c r="D183" s="136"/>
    </row>
    <row r="184" s="127" customFormat="1" ht="15" spans="1:4">
      <c r="A184" s="139" t="s">
        <v>418</v>
      </c>
      <c r="B184" s="140" t="s">
        <v>419</v>
      </c>
      <c r="C184" s="136">
        <v>71</v>
      </c>
      <c r="D184" s="136"/>
    </row>
    <row r="185" s="127" customFormat="1" ht="15" spans="1:4">
      <c r="A185" s="138" t="s">
        <v>420</v>
      </c>
      <c r="B185" s="141" t="s">
        <v>421</v>
      </c>
      <c r="C185" s="136">
        <v>71</v>
      </c>
      <c r="D185" s="136"/>
    </row>
    <row r="186" s="127" customFormat="1" ht="15" spans="1:4">
      <c r="A186" s="139" t="s">
        <v>422</v>
      </c>
      <c r="B186" s="140" t="s">
        <v>423</v>
      </c>
      <c r="C186" s="136">
        <v>622.59</v>
      </c>
      <c r="D186" s="136"/>
    </row>
    <row r="187" s="127" customFormat="1" ht="15" spans="1:4">
      <c r="A187" s="139" t="s">
        <v>424</v>
      </c>
      <c r="B187" s="140" t="s">
        <v>425</v>
      </c>
      <c r="C187" s="136">
        <v>129.59</v>
      </c>
      <c r="D187" s="136"/>
    </row>
    <row r="188" s="127" customFormat="1" ht="15" spans="1:4">
      <c r="A188" s="138" t="s">
        <v>426</v>
      </c>
      <c r="B188" s="141" t="s">
        <v>427</v>
      </c>
      <c r="C188" s="136">
        <v>165</v>
      </c>
      <c r="D188" s="136"/>
    </row>
    <row r="189" s="127" customFormat="1" ht="15" spans="1:4">
      <c r="A189" s="139" t="s">
        <v>428</v>
      </c>
      <c r="B189" s="140" t="s">
        <v>429</v>
      </c>
      <c r="C189" s="136">
        <v>300</v>
      </c>
      <c r="D189" s="136"/>
    </row>
    <row r="190" s="127" customFormat="1" ht="15" spans="1:4">
      <c r="A190" s="138" t="s">
        <v>430</v>
      </c>
      <c r="B190" s="141" t="s">
        <v>431</v>
      </c>
      <c r="C190" s="136">
        <v>28</v>
      </c>
      <c r="D190" s="136"/>
    </row>
    <row r="191" s="127" customFormat="1" ht="15" spans="1:4">
      <c r="A191" s="139" t="s">
        <v>432</v>
      </c>
      <c r="B191" s="140" t="s">
        <v>433</v>
      </c>
      <c r="C191" s="136">
        <v>304.64145</v>
      </c>
      <c r="D191" s="136"/>
    </row>
    <row r="192" s="127" customFormat="1" ht="15" spans="1:4">
      <c r="A192" s="138" t="s">
        <v>434</v>
      </c>
      <c r="B192" s="141" t="s">
        <v>104</v>
      </c>
      <c r="C192" s="136">
        <v>125.84214</v>
      </c>
      <c r="D192" s="136"/>
    </row>
    <row r="193" s="127" customFormat="1" ht="15" spans="1:4">
      <c r="A193" s="139" t="s">
        <v>435</v>
      </c>
      <c r="B193" s="140" t="s">
        <v>436</v>
      </c>
      <c r="C193" s="136">
        <v>30</v>
      </c>
      <c r="D193" s="136"/>
    </row>
    <row r="194" s="127" customFormat="1" ht="15" spans="1:4">
      <c r="A194" s="139" t="s">
        <v>437</v>
      </c>
      <c r="B194" s="140" t="s">
        <v>438</v>
      </c>
      <c r="C194" s="136">
        <v>39.57931</v>
      </c>
      <c r="D194" s="136"/>
    </row>
    <row r="195" s="127" customFormat="1" ht="15" spans="1:4">
      <c r="A195" s="139" t="s">
        <v>439</v>
      </c>
      <c r="B195" s="140" t="s">
        <v>440</v>
      </c>
      <c r="C195" s="136">
        <v>10</v>
      </c>
      <c r="D195" s="136"/>
    </row>
    <row r="196" s="127" customFormat="1" ht="15" spans="1:4">
      <c r="A196" s="138" t="s">
        <v>441</v>
      </c>
      <c r="B196" s="141" t="s">
        <v>442</v>
      </c>
      <c r="C196" s="136">
        <v>83.84</v>
      </c>
      <c r="D196" s="136"/>
    </row>
    <row r="197" s="127" customFormat="1" ht="15" spans="1:4">
      <c r="A197" s="139" t="s">
        <v>443</v>
      </c>
      <c r="B197" s="140" t="s">
        <v>444</v>
      </c>
      <c r="C197" s="136">
        <v>15.38</v>
      </c>
      <c r="D197" s="136"/>
    </row>
    <row r="198" s="127" customFormat="1" ht="15" spans="1:4">
      <c r="A198" s="138" t="s">
        <v>445</v>
      </c>
      <c r="B198" s="141" t="s">
        <v>446</v>
      </c>
      <c r="C198" s="136">
        <v>71.7341</v>
      </c>
      <c r="D198" s="136"/>
    </row>
    <row r="199" s="127" customFormat="1" ht="15" spans="1:4">
      <c r="A199" s="138" t="s">
        <v>447</v>
      </c>
      <c r="B199" s="141" t="s">
        <v>104</v>
      </c>
      <c r="C199" s="136">
        <v>71.7341</v>
      </c>
      <c r="D199" s="136"/>
    </row>
    <row r="200" s="127" customFormat="1" ht="15" spans="1:4">
      <c r="A200" s="139" t="s">
        <v>448</v>
      </c>
      <c r="B200" s="140" t="s">
        <v>449</v>
      </c>
      <c r="C200" s="136">
        <v>420</v>
      </c>
      <c r="D200" s="136"/>
    </row>
    <row r="201" s="127" customFormat="1" ht="15" spans="1:4">
      <c r="A201" s="139" t="s">
        <v>450</v>
      </c>
      <c r="B201" s="140" t="s">
        <v>451</v>
      </c>
      <c r="C201" s="136">
        <v>20</v>
      </c>
      <c r="D201" s="136"/>
    </row>
    <row r="202" s="127" customFormat="1" ht="15" spans="1:4">
      <c r="A202" s="138" t="s">
        <v>452</v>
      </c>
      <c r="B202" s="141" t="s">
        <v>453</v>
      </c>
      <c r="C202" s="136">
        <v>400</v>
      </c>
      <c r="D202" s="136"/>
    </row>
    <row r="203" s="127" customFormat="1" ht="15" spans="1:4">
      <c r="A203" s="139" t="s">
        <v>454</v>
      </c>
      <c r="B203" s="140" t="s">
        <v>455</v>
      </c>
      <c r="C203" s="136">
        <v>10</v>
      </c>
      <c r="D203" s="136"/>
    </row>
    <row r="204" s="127" customFormat="1" ht="15" spans="1:4">
      <c r="A204" s="139" t="s">
        <v>456</v>
      </c>
      <c r="B204" s="140" t="s">
        <v>457</v>
      </c>
      <c r="C204" s="136">
        <v>10</v>
      </c>
      <c r="D204" s="136"/>
    </row>
    <row r="205" s="127" customFormat="1" ht="15" spans="1:4">
      <c r="A205" s="139" t="s">
        <v>458</v>
      </c>
      <c r="B205" s="140" t="s">
        <v>459</v>
      </c>
      <c r="C205" s="136">
        <v>940</v>
      </c>
      <c r="D205" s="136"/>
    </row>
    <row r="206" s="127" customFormat="1" ht="15" spans="1:4">
      <c r="A206" s="138" t="s">
        <v>460</v>
      </c>
      <c r="B206" s="141" t="s">
        <v>461</v>
      </c>
      <c r="C206" s="136">
        <v>940</v>
      </c>
      <c r="D206" s="136"/>
    </row>
    <row r="207" s="127" customFormat="1" ht="15" spans="1:4">
      <c r="A207" s="139" t="s">
        <v>462</v>
      </c>
      <c r="B207" s="140" t="s">
        <v>463</v>
      </c>
      <c r="C207" s="136">
        <v>84</v>
      </c>
      <c r="D207" s="136"/>
    </row>
    <row r="208" s="127" customFormat="1" ht="15" spans="1:4">
      <c r="A208" s="139" t="s">
        <v>464</v>
      </c>
      <c r="B208" s="140" t="s">
        <v>465</v>
      </c>
      <c r="C208" s="136">
        <v>84</v>
      </c>
      <c r="D208" s="136"/>
    </row>
    <row r="209" s="127" customFormat="1" ht="15" spans="1:4">
      <c r="A209" s="138" t="s">
        <v>466</v>
      </c>
      <c r="B209" s="141" t="s">
        <v>467</v>
      </c>
      <c r="C209" s="136">
        <v>2445.1</v>
      </c>
      <c r="D209" s="136"/>
    </row>
    <row r="210" s="127" customFormat="1" ht="15" spans="1:4">
      <c r="A210" s="139" t="s">
        <v>468</v>
      </c>
      <c r="B210" s="140" t="s">
        <v>469</v>
      </c>
      <c r="C210" s="136">
        <v>2445.1</v>
      </c>
      <c r="D210" s="136"/>
    </row>
    <row r="211" s="127" customFormat="1" ht="15" spans="1:4">
      <c r="A211" s="139" t="s">
        <v>470</v>
      </c>
      <c r="B211" s="140" t="s">
        <v>471</v>
      </c>
      <c r="C211" s="136">
        <v>3.014732</v>
      </c>
      <c r="D211" s="136"/>
    </row>
    <row r="212" s="127" customFormat="1" ht="15" spans="1:4">
      <c r="A212" s="139" t="s">
        <v>472</v>
      </c>
      <c r="B212" s="140" t="s">
        <v>473</v>
      </c>
      <c r="C212" s="136">
        <v>3.014732</v>
      </c>
      <c r="D212" s="136"/>
    </row>
    <row r="213" s="127" customFormat="1" ht="15" spans="1:4">
      <c r="A213" s="139" t="s">
        <v>474</v>
      </c>
      <c r="B213" s="140" t="s">
        <v>475</v>
      </c>
      <c r="C213" s="136">
        <v>325.190488</v>
      </c>
      <c r="D213" s="136"/>
    </row>
    <row r="214" s="127" customFormat="1" ht="15" spans="1:4">
      <c r="A214" s="139" t="s">
        <v>476</v>
      </c>
      <c r="B214" s="140" t="s">
        <v>104</v>
      </c>
      <c r="C214" s="136">
        <v>255.190488</v>
      </c>
      <c r="D214" s="136"/>
    </row>
    <row r="215" s="127" customFormat="1" ht="15" spans="1:4">
      <c r="A215" s="139" t="s">
        <v>477</v>
      </c>
      <c r="B215" s="140" t="s">
        <v>478</v>
      </c>
      <c r="C215" s="136">
        <v>70</v>
      </c>
      <c r="D215" s="136"/>
    </row>
    <row r="216" s="127" customFormat="1" ht="15" spans="1:4">
      <c r="A216" s="139" t="s">
        <v>479</v>
      </c>
      <c r="B216" s="140" t="s">
        <v>480</v>
      </c>
      <c r="C216" s="136">
        <v>41.637718</v>
      </c>
      <c r="D216" s="136"/>
    </row>
    <row r="217" s="127" customFormat="1" ht="15" spans="1:4">
      <c r="A217" s="138" t="s">
        <v>481</v>
      </c>
      <c r="B217" s="141" t="s">
        <v>480</v>
      </c>
      <c r="C217" s="136">
        <v>41.637718</v>
      </c>
      <c r="D217" s="136"/>
    </row>
    <row r="218" s="127" customFormat="1" ht="15" spans="1:4">
      <c r="A218" s="139" t="s">
        <v>482</v>
      </c>
      <c r="B218" s="140" t="s">
        <v>483</v>
      </c>
      <c r="C218" s="136">
        <v>6.503331</v>
      </c>
      <c r="D218" s="136"/>
    </row>
    <row r="219" s="127" customFormat="1" ht="15" spans="1:4">
      <c r="A219" s="138" t="s">
        <v>484</v>
      </c>
      <c r="B219" s="141" t="s">
        <v>485</v>
      </c>
      <c r="C219" s="136">
        <v>3</v>
      </c>
      <c r="D219" s="136"/>
    </row>
    <row r="220" s="127" customFormat="1" ht="15" spans="1:4">
      <c r="A220" s="139" t="s">
        <v>486</v>
      </c>
      <c r="B220" s="140" t="s">
        <v>487</v>
      </c>
      <c r="C220" s="136">
        <v>3</v>
      </c>
      <c r="D220" s="136"/>
    </row>
    <row r="221" s="127" customFormat="1" ht="15" spans="1:4">
      <c r="A221" s="139" t="s">
        <v>488</v>
      </c>
      <c r="B221" s="140" t="s">
        <v>489</v>
      </c>
      <c r="C221" s="136">
        <v>3.503331</v>
      </c>
      <c r="D221" s="136"/>
    </row>
    <row r="222" s="127" customFormat="1" ht="15" spans="1:4">
      <c r="A222" s="138" t="s">
        <v>490</v>
      </c>
      <c r="B222" s="141" t="s">
        <v>491</v>
      </c>
      <c r="C222" s="136">
        <v>3.503331</v>
      </c>
      <c r="D222" s="136"/>
    </row>
    <row r="223" s="127" customFormat="1" ht="15" spans="1:4">
      <c r="A223" s="139" t="s">
        <v>492</v>
      </c>
      <c r="B223" s="140" t="s">
        <v>493</v>
      </c>
      <c r="C223" s="136">
        <v>23322.333949</v>
      </c>
      <c r="D223" s="136"/>
    </row>
    <row r="224" s="127" customFormat="1" ht="15" spans="1:4">
      <c r="A224" s="139" t="s">
        <v>494</v>
      </c>
      <c r="B224" s="140" t="s">
        <v>495</v>
      </c>
      <c r="C224" s="136">
        <v>841.2135</v>
      </c>
      <c r="D224" s="136"/>
    </row>
    <row r="225" s="127" customFormat="1" ht="15" spans="1:4">
      <c r="A225" s="139" t="s">
        <v>496</v>
      </c>
      <c r="B225" s="140" t="s">
        <v>104</v>
      </c>
      <c r="C225" s="136">
        <v>780.5335</v>
      </c>
      <c r="D225" s="136"/>
    </row>
    <row r="226" s="127" customFormat="1" ht="15" spans="1:4">
      <c r="A226" s="139" t="s">
        <v>497</v>
      </c>
      <c r="B226" s="140" t="s">
        <v>498</v>
      </c>
      <c r="C226" s="136">
        <v>60.68</v>
      </c>
      <c r="D226" s="136"/>
    </row>
    <row r="227" s="127" customFormat="1" ht="15" spans="1:4">
      <c r="A227" s="138" t="s">
        <v>499</v>
      </c>
      <c r="B227" s="141" t="s">
        <v>500</v>
      </c>
      <c r="C227" s="136">
        <v>3966.57</v>
      </c>
      <c r="D227" s="136"/>
    </row>
    <row r="228" s="127" customFormat="1" ht="15" spans="1:4">
      <c r="A228" s="139" t="s">
        <v>501</v>
      </c>
      <c r="B228" s="140" t="s">
        <v>502</v>
      </c>
      <c r="C228" s="136">
        <v>2817.854</v>
      </c>
      <c r="D228" s="136"/>
    </row>
    <row r="229" s="127" customFormat="1" ht="15" spans="1:4">
      <c r="A229" s="139" t="s">
        <v>503</v>
      </c>
      <c r="B229" s="140" t="s">
        <v>504</v>
      </c>
      <c r="C229" s="136">
        <v>1138.716</v>
      </c>
      <c r="D229" s="136"/>
    </row>
    <row r="230" s="127" customFormat="1" ht="15" spans="1:4">
      <c r="A230" s="138" t="s">
        <v>505</v>
      </c>
      <c r="B230" s="141" t="s">
        <v>506</v>
      </c>
      <c r="C230" s="136">
        <v>10</v>
      </c>
      <c r="D230" s="136"/>
    </row>
    <row r="231" s="127" customFormat="1" ht="15" spans="1:4">
      <c r="A231" s="139" t="s">
        <v>507</v>
      </c>
      <c r="B231" s="140" t="s">
        <v>508</v>
      </c>
      <c r="C231" s="136">
        <v>4598.053902</v>
      </c>
      <c r="D231" s="136"/>
    </row>
    <row r="232" s="127" customFormat="1" ht="15" spans="1:4">
      <c r="A232" s="138" t="s">
        <v>509</v>
      </c>
      <c r="B232" s="141" t="s">
        <v>510</v>
      </c>
      <c r="C232" s="136">
        <v>4209.148702</v>
      </c>
      <c r="D232" s="136"/>
    </row>
    <row r="233" s="127" customFormat="1" ht="15" spans="1:4">
      <c r="A233" s="139" t="s">
        <v>511</v>
      </c>
      <c r="B233" s="140" t="s">
        <v>512</v>
      </c>
      <c r="C233" s="136">
        <v>388.9052</v>
      </c>
      <c r="D233" s="136"/>
    </row>
    <row r="234" s="127" customFormat="1" ht="15" spans="1:4">
      <c r="A234" s="138" t="s">
        <v>513</v>
      </c>
      <c r="B234" s="141" t="s">
        <v>514</v>
      </c>
      <c r="C234" s="136">
        <v>2248.446258</v>
      </c>
      <c r="D234" s="136"/>
    </row>
    <row r="235" s="127" customFormat="1" ht="15" spans="1:4">
      <c r="A235" s="139" t="s">
        <v>515</v>
      </c>
      <c r="B235" s="140" t="s">
        <v>516</v>
      </c>
      <c r="C235" s="136">
        <v>666.904</v>
      </c>
      <c r="D235" s="136"/>
    </row>
    <row r="236" s="127" customFormat="1" ht="15" spans="1:4">
      <c r="A236" s="139" t="s">
        <v>517</v>
      </c>
      <c r="B236" s="140" t="s">
        <v>518</v>
      </c>
      <c r="C236" s="136">
        <v>390.353076</v>
      </c>
      <c r="D236" s="136"/>
    </row>
    <row r="237" s="127" customFormat="1" ht="15" spans="1:4">
      <c r="A237" s="138" t="s">
        <v>519</v>
      </c>
      <c r="B237" s="141" t="s">
        <v>520</v>
      </c>
      <c r="C237" s="136">
        <v>589.121182</v>
      </c>
      <c r="D237" s="136"/>
    </row>
    <row r="238" s="127" customFormat="1" ht="15" spans="1:4">
      <c r="A238" s="139" t="s">
        <v>521</v>
      </c>
      <c r="B238" s="140" t="s">
        <v>522</v>
      </c>
      <c r="C238" s="136">
        <v>129.54</v>
      </c>
      <c r="D238" s="136"/>
    </row>
    <row r="239" s="127" customFormat="1" ht="15" spans="1:4">
      <c r="A239" s="138" t="s">
        <v>523</v>
      </c>
      <c r="B239" s="141" t="s">
        <v>524</v>
      </c>
      <c r="C239" s="136">
        <v>190</v>
      </c>
      <c r="D239" s="136"/>
    </row>
    <row r="240" s="127" customFormat="1" ht="15" spans="1:4">
      <c r="A240" s="139" t="s">
        <v>525</v>
      </c>
      <c r="B240" s="140" t="s">
        <v>526</v>
      </c>
      <c r="C240" s="136">
        <v>212.528</v>
      </c>
      <c r="D240" s="136"/>
    </row>
    <row r="241" s="127" customFormat="1" ht="15" spans="1:4">
      <c r="A241" s="138" t="s">
        <v>527</v>
      </c>
      <c r="B241" s="141" t="s">
        <v>528</v>
      </c>
      <c r="C241" s="136">
        <v>70</v>
      </c>
      <c r="D241" s="136"/>
    </row>
    <row r="242" s="127" customFormat="1" ht="15" spans="1:4">
      <c r="A242" s="138" t="s">
        <v>529</v>
      </c>
      <c r="B242" s="141" t="s">
        <v>530</v>
      </c>
      <c r="C242" s="136">
        <v>918.08</v>
      </c>
      <c r="D242" s="136"/>
    </row>
    <row r="243" s="127" customFormat="1" ht="15" spans="1:4">
      <c r="A243" s="139" t="s">
        <v>531</v>
      </c>
      <c r="B243" s="140" t="s">
        <v>532</v>
      </c>
      <c r="C243" s="136">
        <v>826</v>
      </c>
      <c r="D243" s="136"/>
    </row>
    <row r="244" s="127" customFormat="1" ht="15" spans="1:4">
      <c r="A244" s="138" t="s">
        <v>533</v>
      </c>
      <c r="B244" s="141" t="s">
        <v>534</v>
      </c>
      <c r="C244" s="136">
        <v>92.08</v>
      </c>
      <c r="D244" s="136"/>
    </row>
    <row r="245" s="127" customFormat="1" ht="15" spans="1:4">
      <c r="A245" s="139" t="s">
        <v>535</v>
      </c>
      <c r="B245" s="140" t="s">
        <v>536</v>
      </c>
      <c r="C245" s="136">
        <v>8772.855489</v>
      </c>
      <c r="D245" s="136"/>
    </row>
    <row r="246" s="127" customFormat="1" ht="15" spans="1:4">
      <c r="A246" s="138" t="s">
        <v>537</v>
      </c>
      <c r="B246" s="141" t="s">
        <v>538</v>
      </c>
      <c r="C246" s="136">
        <v>2331.786482</v>
      </c>
      <c r="D246" s="136"/>
    </row>
    <row r="247" s="127" customFormat="1" ht="15" spans="1:4">
      <c r="A247" s="139" t="s">
        <v>539</v>
      </c>
      <c r="B247" s="140" t="s">
        <v>540</v>
      </c>
      <c r="C247" s="136">
        <v>5815.487447</v>
      </c>
      <c r="D247" s="136"/>
    </row>
    <row r="248" s="127" customFormat="1" ht="15" spans="1:4">
      <c r="A248" s="139" t="s">
        <v>541</v>
      </c>
      <c r="B248" s="140" t="s">
        <v>542</v>
      </c>
      <c r="C248" s="136">
        <v>433.18774</v>
      </c>
      <c r="D248" s="136"/>
    </row>
    <row r="249" s="127" customFormat="1" ht="15" spans="1:4">
      <c r="A249" s="139" t="s">
        <v>543</v>
      </c>
      <c r="B249" s="140" t="s">
        <v>544</v>
      </c>
      <c r="C249" s="136">
        <v>192.39382</v>
      </c>
      <c r="D249" s="136"/>
    </row>
    <row r="250" s="127" customFormat="1" ht="15" spans="1:4">
      <c r="A250" s="139" t="s">
        <v>545</v>
      </c>
      <c r="B250" s="140" t="s">
        <v>546</v>
      </c>
      <c r="C250" s="136">
        <v>1024.8</v>
      </c>
      <c r="D250" s="136"/>
    </row>
    <row r="251" s="127" customFormat="1" ht="15" spans="1:4">
      <c r="A251" s="138" t="s">
        <v>547</v>
      </c>
      <c r="B251" s="141" t="s">
        <v>548</v>
      </c>
      <c r="C251" s="136">
        <v>1024.8</v>
      </c>
      <c r="D251" s="136"/>
    </row>
    <row r="252" s="127" customFormat="1" ht="15" spans="1:4">
      <c r="A252" s="139" t="s">
        <v>549</v>
      </c>
      <c r="B252" s="140" t="s">
        <v>550</v>
      </c>
      <c r="C252" s="136">
        <v>210</v>
      </c>
      <c r="D252" s="136"/>
    </row>
    <row r="253" s="127" customFormat="1" ht="15" spans="1:4">
      <c r="A253" s="139" t="s">
        <v>551</v>
      </c>
      <c r="B253" s="140" t="s">
        <v>552</v>
      </c>
      <c r="C253" s="136">
        <v>210</v>
      </c>
      <c r="D253" s="136"/>
    </row>
    <row r="254" s="127" customFormat="1" ht="15" spans="1:4">
      <c r="A254" s="138" t="s">
        <v>553</v>
      </c>
      <c r="B254" s="141" t="s">
        <v>554</v>
      </c>
      <c r="C254" s="136">
        <v>453.1032</v>
      </c>
      <c r="D254" s="136"/>
    </row>
    <row r="255" s="127" customFormat="1" ht="15" spans="1:4">
      <c r="A255" s="139" t="s">
        <v>555</v>
      </c>
      <c r="B255" s="140" t="s">
        <v>104</v>
      </c>
      <c r="C255" s="136">
        <v>368.1032</v>
      </c>
      <c r="D255" s="136"/>
    </row>
    <row r="256" s="127" customFormat="1" ht="15" spans="1:4">
      <c r="A256" s="138" t="s">
        <v>556</v>
      </c>
      <c r="B256" s="141" t="s">
        <v>153</v>
      </c>
      <c r="C256" s="136">
        <v>5</v>
      </c>
      <c r="D256" s="136"/>
    </row>
    <row r="257" s="127" customFormat="1" ht="15" spans="1:4">
      <c r="A257" s="138" t="s">
        <v>557</v>
      </c>
      <c r="B257" s="141" t="s">
        <v>558</v>
      </c>
      <c r="C257" s="136">
        <v>80</v>
      </c>
      <c r="D257" s="136"/>
    </row>
    <row r="258" s="127" customFormat="1" ht="15" spans="1:4">
      <c r="A258" s="139" t="s">
        <v>559</v>
      </c>
      <c r="B258" s="140" t="s">
        <v>560</v>
      </c>
      <c r="C258" s="136">
        <v>289.2116</v>
      </c>
      <c r="D258" s="136"/>
    </row>
    <row r="259" s="127" customFormat="1" ht="15" spans="1:4">
      <c r="A259" s="139" t="s">
        <v>561</v>
      </c>
      <c r="B259" s="140" t="s">
        <v>560</v>
      </c>
      <c r="C259" s="136">
        <v>289.2116</v>
      </c>
      <c r="D259" s="136"/>
    </row>
    <row r="260" s="127" customFormat="1" ht="15" spans="1:4">
      <c r="A260" s="139" t="s">
        <v>562</v>
      </c>
      <c r="B260" s="140" t="s">
        <v>563</v>
      </c>
      <c r="C260" s="136">
        <v>471.6579</v>
      </c>
      <c r="D260" s="136"/>
    </row>
    <row r="261" s="127" customFormat="1" ht="15" spans="1:4">
      <c r="A261" s="138" t="s">
        <v>564</v>
      </c>
      <c r="B261" s="141" t="s">
        <v>565</v>
      </c>
      <c r="C261" s="136">
        <v>166</v>
      </c>
      <c r="D261" s="136"/>
    </row>
    <row r="262" s="127" customFormat="1" ht="15" spans="1:4">
      <c r="A262" s="139" t="s">
        <v>566</v>
      </c>
      <c r="B262" s="140" t="s">
        <v>104</v>
      </c>
      <c r="C262" s="136">
        <v>96</v>
      </c>
      <c r="D262" s="136"/>
    </row>
    <row r="263" s="127" customFormat="1" ht="15" spans="1:4">
      <c r="A263" s="138" t="s">
        <v>567</v>
      </c>
      <c r="B263" s="141" t="s">
        <v>568</v>
      </c>
      <c r="C263" s="136">
        <v>70</v>
      </c>
      <c r="D263" s="136"/>
    </row>
    <row r="264" s="127" customFormat="1" ht="15" spans="1:4">
      <c r="A264" s="139" t="s">
        <v>569</v>
      </c>
      <c r="B264" s="140" t="s">
        <v>570</v>
      </c>
      <c r="C264" s="136">
        <v>78.8</v>
      </c>
      <c r="D264" s="136"/>
    </row>
    <row r="265" s="127" customFormat="1" ht="15" spans="1:4">
      <c r="A265" s="138" t="s">
        <v>571</v>
      </c>
      <c r="B265" s="141" t="s">
        <v>572</v>
      </c>
      <c r="C265" s="136">
        <v>78.8</v>
      </c>
      <c r="D265" s="136"/>
    </row>
    <row r="266" s="127" customFormat="1" ht="15" spans="1:4">
      <c r="A266" s="138" t="s">
        <v>573</v>
      </c>
      <c r="B266" s="141" t="s">
        <v>574</v>
      </c>
      <c r="C266" s="136">
        <v>149.4</v>
      </c>
      <c r="D266" s="136"/>
    </row>
    <row r="267" s="127" customFormat="1" ht="15" spans="1:4">
      <c r="A267" s="139" t="s">
        <v>575</v>
      </c>
      <c r="B267" s="140" t="s">
        <v>576</v>
      </c>
      <c r="C267" s="136">
        <v>149.4</v>
      </c>
      <c r="D267" s="136"/>
    </row>
    <row r="268" s="127" customFormat="1" ht="15" spans="1:4">
      <c r="A268" s="139" t="s">
        <v>577</v>
      </c>
      <c r="B268" s="140" t="s">
        <v>578</v>
      </c>
      <c r="C268" s="136">
        <v>77.4579</v>
      </c>
      <c r="D268" s="136"/>
    </row>
    <row r="269" s="127" customFormat="1" ht="15" spans="1:4">
      <c r="A269" s="139" t="s">
        <v>579</v>
      </c>
      <c r="B269" s="140" t="s">
        <v>580</v>
      </c>
      <c r="C269" s="136">
        <v>77.4579</v>
      </c>
      <c r="D269" s="136"/>
    </row>
    <row r="270" s="127" customFormat="1" ht="15" spans="1:4">
      <c r="A270" s="139" t="s">
        <v>581</v>
      </c>
      <c r="B270" s="140" t="s">
        <v>582</v>
      </c>
      <c r="C270" s="136">
        <v>20150.416569</v>
      </c>
      <c r="D270" s="136"/>
    </row>
    <row r="271" s="127" customFormat="1" ht="15" spans="1:4">
      <c r="A271" s="139" t="s">
        <v>583</v>
      </c>
      <c r="B271" s="140" t="s">
        <v>584</v>
      </c>
      <c r="C271" s="136">
        <v>8889.736569</v>
      </c>
      <c r="D271" s="136"/>
    </row>
    <row r="272" s="127" customFormat="1" ht="15" spans="1:4">
      <c r="A272" s="139" t="s">
        <v>585</v>
      </c>
      <c r="B272" s="140" t="s">
        <v>104</v>
      </c>
      <c r="C272" s="136">
        <v>6729.403676</v>
      </c>
      <c r="D272" s="136"/>
    </row>
    <row r="273" s="127" customFormat="1" ht="15" spans="1:4">
      <c r="A273" s="139" t="s">
        <v>586</v>
      </c>
      <c r="B273" s="140" t="s">
        <v>587</v>
      </c>
      <c r="C273" s="136">
        <v>115</v>
      </c>
      <c r="D273" s="136"/>
    </row>
    <row r="274" s="127" customFormat="1" ht="15" spans="1:4">
      <c r="A274" s="139" t="s">
        <v>588</v>
      </c>
      <c r="B274" s="140" t="s">
        <v>589</v>
      </c>
      <c r="C274" s="136">
        <v>2045.332893</v>
      </c>
      <c r="D274" s="136"/>
    </row>
    <row r="275" s="127" customFormat="1" ht="15" spans="1:4">
      <c r="A275" s="139" t="s">
        <v>590</v>
      </c>
      <c r="B275" s="140" t="s">
        <v>591</v>
      </c>
      <c r="C275" s="136">
        <v>840</v>
      </c>
      <c r="D275" s="136"/>
    </row>
    <row r="276" s="127" customFormat="1" ht="15" spans="1:4">
      <c r="A276" s="138" t="s">
        <v>592</v>
      </c>
      <c r="B276" s="141" t="s">
        <v>593</v>
      </c>
      <c r="C276" s="136">
        <v>840</v>
      </c>
      <c r="D276" s="136"/>
    </row>
    <row r="277" s="127" customFormat="1" ht="15" spans="1:4">
      <c r="A277" s="139" t="s">
        <v>594</v>
      </c>
      <c r="B277" s="140" t="s">
        <v>595</v>
      </c>
      <c r="C277" s="136">
        <v>3810</v>
      </c>
      <c r="D277" s="136"/>
    </row>
    <row r="278" s="127" customFormat="1" ht="15" spans="1:4">
      <c r="A278" s="139" t="s">
        <v>596</v>
      </c>
      <c r="B278" s="140" t="s">
        <v>595</v>
      </c>
      <c r="C278" s="136">
        <v>3810</v>
      </c>
      <c r="D278" s="136"/>
    </row>
    <row r="279" s="127" customFormat="1" ht="15" spans="1:4">
      <c r="A279" s="139" t="s">
        <v>597</v>
      </c>
      <c r="B279" s="140" t="s">
        <v>598</v>
      </c>
      <c r="C279" s="136">
        <v>6610.68</v>
      </c>
      <c r="D279" s="136"/>
    </row>
    <row r="280" s="127" customFormat="1" ht="15" spans="1:4">
      <c r="A280" s="139" t="s">
        <v>599</v>
      </c>
      <c r="B280" s="140" t="s">
        <v>598</v>
      </c>
      <c r="C280" s="136">
        <v>6610.68</v>
      </c>
      <c r="D280" s="136"/>
    </row>
    <row r="281" s="127" customFormat="1" ht="15" spans="1:4">
      <c r="A281" s="138" t="s">
        <v>600</v>
      </c>
      <c r="B281" s="141" t="s">
        <v>601</v>
      </c>
      <c r="C281" s="136">
        <v>24681.466864</v>
      </c>
      <c r="D281" s="136"/>
    </row>
    <row r="282" s="127" customFormat="1" ht="15" spans="1:4">
      <c r="A282" s="139" t="s">
        <v>602</v>
      </c>
      <c r="B282" s="140" t="s">
        <v>603</v>
      </c>
      <c r="C282" s="136">
        <v>6821.975405</v>
      </c>
      <c r="D282" s="136"/>
    </row>
    <row r="283" s="127" customFormat="1" ht="15" spans="1:4">
      <c r="A283" s="139" t="s">
        <v>604</v>
      </c>
      <c r="B283" s="140" t="s">
        <v>104</v>
      </c>
      <c r="C283" s="136">
        <v>3078.2685</v>
      </c>
      <c r="D283" s="136"/>
    </row>
    <row r="284" s="127" customFormat="1" ht="15" spans="1:4">
      <c r="A284" s="139" t="s">
        <v>605</v>
      </c>
      <c r="B284" s="140" t="s">
        <v>126</v>
      </c>
      <c r="C284" s="136">
        <v>60</v>
      </c>
      <c r="D284" s="136"/>
    </row>
    <row r="285" s="127" customFormat="1" ht="15" spans="1:4">
      <c r="A285" s="139" t="s">
        <v>606</v>
      </c>
      <c r="B285" s="140" t="s">
        <v>130</v>
      </c>
      <c r="C285" s="136">
        <v>2665.256905</v>
      </c>
      <c r="D285" s="136"/>
    </row>
    <row r="286" s="127" customFormat="1" ht="15" spans="1:4">
      <c r="A286" s="139" t="s">
        <v>607</v>
      </c>
      <c r="B286" s="140" t="s">
        <v>608</v>
      </c>
      <c r="C286" s="136">
        <v>10</v>
      </c>
      <c r="D286" s="136"/>
    </row>
    <row r="287" s="127" customFormat="1" ht="15" spans="1:4">
      <c r="A287" s="139" t="s">
        <v>609</v>
      </c>
      <c r="B287" s="140" t="s">
        <v>610</v>
      </c>
      <c r="C287" s="136">
        <v>70</v>
      </c>
      <c r="D287" s="136"/>
    </row>
    <row r="288" s="127" customFormat="1" ht="15" spans="1:4">
      <c r="A288" s="138" t="s">
        <v>611</v>
      </c>
      <c r="B288" s="141" t="s">
        <v>612</v>
      </c>
      <c r="C288" s="136">
        <v>40</v>
      </c>
      <c r="D288" s="136"/>
    </row>
    <row r="289" s="127" customFormat="1" ht="15" spans="1:4">
      <c r="A289" s="139" t="s">
        <v>613</v>
      </c>
      <c r="B289" s="140" t="s">
        <v>614</v>
      </c>
      <c r="C289" s="136">
        <v>20</v>
      </c>
      <c r="D289" s="136"/>
    </row>
    <row r="290" s="127" customFormat="1" ht="15" spans="1:4">
      <c r="A290" s="139" t="s">
        <v>615</v>
      </c>
      <c r="B290" s="140" t="s">
        <v>616</v>
      </c>
      <c r="C290" s="136">
        <v>10</v>
      </c>
      <c r="D290" s="136"/>
    </row>
    <row r="291" s="127" customFormat="1" ht="15" spans="1:4">
      <c r="A291" s="139" t="s">
        <v>617</v>
      </c>
      <c r="B291" s="140" t="s">
        <v>618</v>
      </c>
      <c r="C291" s="136">
        <v>170</v>
      </c>
      <c r="D291" s="136"/>
    </row>
    <row r="292" s="127" customFormat="1" ht="15" spans="1:4">
      <c r="A292" s="139" t="s">
        <v>619</v>
      </c>
      <c r="B292" s="140" t="s">
        <v>620</v>
      </c>
      <c r="C292" s="136">
        <v>698.45</v>
      </c>
      <c r="D292" s="136"/>
    </row>
    <row r="293" s="127" customFormat="1" ht="15" spans="1:4">
      <c r="A293" s="139" t="s">
        <v>621</v>
      </c>
      <c r="B293" s="140" t="s">
        <v>622</v>
      </c>
      <c r="C293" s="136">
        <v>3635.61174</v>
      </c>
      <c r="D293" s="136"/>
    </row>
    <row r="294" s="127" customFormat="1" ht="15" spans="1:4">
      <c r="A294" s="138" t="s">
        <v>623</v>
      </c>
      <c r="B294" s="141" t="s">
        <v>624</v>
      </c>
      <c r="C294" s="136">
        <v>3056.81174</v>
      </c>
      <c r="D294" s="136"/>
    </row>
    <row r="295" s="127" customFormat="1" ht="15" spans="1:4">
      <c r="A295" s="139" t="s">
        <v>625</v>
      </c>
      <c r="B295" s="140" t="s">
        <v>626</v>
      </c>
      <c r="C295" s="136">
        <v>110</v>
      </c>
      <c r="D295" s="136"/>
    </row>
    <row r="296" s="127" customFormat="1" ht="15" spans="1:4">
      <c r="A296" s="139" t="s">
        <v>627</v>
      </c>
      <c r="B296" s="140" t="s">
        <v>628</v>
      </c>
      <c r="C296" s="136">
        <v>97.1</v>
      </c>
      <c r="D296" s="136"/>
    </row>
    <row r="297" s="127" customFormat="1" ht="15" spans="1:4">
      <c r="A297" s="138" t="s">
        <v>629</v>
      </c>
      <c r="B297" s="141" t="s">
        <v>630</v>
      </c>
      <c r="C297" s="136">
        <v>52.8</v>
      </c>
      <c r="D297" s="136"/>
    </row>
    <row r="298" s="127" customFormat="1" ht="15" spans="1:4">
      <c r="A298" s="139" t="s">
        <v>631</v>
      </c>
      <c r="B298" s="140" t="s">
        <v>632</v>
      </c>
      <c r="C298" s="136">
        <v>118.9</v>
      </c>
      <c r="D298" s="136"/>
    </row>
    <row r="299" s="127" customFormat="1" ht="15" spans="1:4">
      <c r="A299" s="138" t="s">
        <v>633</v>
      </c>
      <c r="B299" s="141" t="s">
        <v>634</v>
      </c>
      <c r="C299" s="136">
        <v>200</v>
      </c>
      <c r="D299" s="136"/>
    </row>
    <row r="300" s="127" customFormat="1" ht="15" spans="1:4">
      <c r="A300" s="138" t="s">
        <v>635</v>
      </c>
      <c r="B300" s="141" t="s">
        <v>636</v>
      </c>
      <c r="C300" s="136">
        <v>4596.813719</v>
      </c>
      <c r="D300" s="136"/>
    </row>
    <row r="301" s="127" customFormat="1" ht="15" spans="1:4">
      <c r="A301" s="139" t="s">
        <v>637</v>
      </c>
      <c r="B301" s="140" t="s">
        <v>104</v>
      </c>
      <c r="C301" s="136">
        <v>1586.770368</v>
      </c>
      <c r="D301" s="136"/>
    </row>
    <row r="302" s="127" customFormat="1" ht="15" spans="1:4">
      <c r="A302" s="139" t="s">
        <v>638</v>
      </c>
      <c r="B302" s="140" t="s">
        <v>639</v>
      </c>
      <c r="C302" s="136">
        <v>50</v>
      </c>
      <c r="D302" s="136"/>
    </row>
    <row r="303" s="127" customFormat="1" ht="15" spans="1:4">
      <c r="A303" s="139" t="s">
        <v>640</v>
      </c>
      <c r="B303" s="140" t="s">
        <v>641</v>
      </c>
      <c r="C303" s="136">
        <v>65</v>
      </c>
      <c r="D303" s="136"/>
    </row>
    <row r="304" s="127" customFormat="1" ht="15" spans="1:4">
      <c r="A304" s="139" t="s">
        <v>642</v>
      </c>
      <c r="B304" s="140" t="s">
        <v>643</v>
      </c>
      <c r="C304" s="136">
        <v>10</v>
      </c>
      <c r="D304" s="136"/>
    </row>
    <row r="305" s="127" customFormat="1" ht="15" spans="1:4">
      <c r="A305" s="139" t="s">
        <v>644</v>
      </c>
      <c r="B305" s="140" t="s">
        <v>645</v>
      </c>
      <c r="C305" s="136">
        <v>2885.043351</v>
      </c>
      <c r="D305" s="136"/>
    </row>
    <row r="306" s="127" customFormat="1" ht="15" spans="1:4">
      <c r="A306" s="139" t="s">
        <v>646</v>
      </c>
      <c r="B306" s="140" t="s">
        <v>647</v>
      </c>
      <c r="C306" s="136">
        <v>1002</v>
      </c>
      <c r="D306" s="136"/>
    </row>
    <row r="307" s="127" customFormat="1" ht="15" spans="1:4">
      <c r="A307" s="138" t="s">
        <v>648</v>
      </c>
      <c r="B307" s="141" t="s">
        <v>649</v>
      </c>
      <c r="C307" s="136">
        <v>982</v>
      </c>
      <c r="D307" s="136"/>
    </row>
    <row r="308" s="127" customFormat="1" ht="15" spans="1:4">
      <c r="A308" s="138" t="s">
        <v>650</v>
      </c>
      <c r="B308" s="141" t="s">
        <v>651</v>
      </c>
      <c r="C308" s="136">
        <v>20</v>
      </c>
      <c r="D308" s="136"/>
    </row>
    <row r="309" s="127" customFormat="1" ht="15" spans="1:4">
      <c r="A309" s="139" t="s">
        <v>652</v>
      </c>
      <c r="B309" s="140" t="s">
        <v>653</v>
      </c>
      <c r="C309" s="136">
        <v>6418.886</v>
      </c>
      <c r="D309" s="136"/>
    </row>
    <row r="310" s="127" customFormat="1" ht="15" spans="1:4">
      <c r="A310" s="139" t="s">
        <v>654</v>
      </c>
      <c r="B310" s="140" t="s">
        <v>655</v>
      </c>
      <c r="C310" s="136">
        <v>50</v>
      </c>
      <c r="D310" s="136"/>
    </row>
    <row r="311" s="127" customFormat="1" ht="15" spans="1:4">
      <c r="A311" s="138" t="s">
        <v>656</v>
      </c>
      <c r="B311" s="141" t="s">
        <v>657</v>
      </c>
      <c r="C311" s="136">
        <v>6368.886</v>
      </c>
      <c r="D311" s="136"/>
    </row>
    <row r="312" s="127" customFormat="1" ht="15" spans="1:4">
      <c r="A312" s="138" t="s">
        <v>658</v>
      </c>
      <c r="B312" s="141" t="s">
        <v>659</v>
      </c>
      <c r="C312" s="136">
        <v>546.18</v>
      </c>
      <c r="D312" s="136"/>
    </row>
    <row r="313" s="127" customFormat="1" ht="15" spans="1:4">
      <c r="A313" s="139" t="s">
        <v>660</v>
      </c>
      <c r="B313" s="140" t="s">
        <v>661</v>
      </c>
      <c r="C313" s="136">
        <v>200</v>
      </c>
      <c r="D313" s="136"/>
    </row>
    <row r="314" s="127" customFormat="1" ht="15" spans="1:4">
      <c r="A314" s="139" t="s">
        <v>662</v>
      </c>
      <c r="B314" s="140" t="s">
        <v>663</v>
      </c>
      <c r="C314" s="136">
        <v>346.18</v>
      </c>
      <c r="D314" s="136"/>
    </row>
    <row r="315" s="127" customFormat="1" ht="15" spans="1:4">
      <c r="A315" s="138" t="s">
        <v>664</v>
      </c>
      <c r="B315" s="141" t="s">
        <v>665</v>
      </c>
      <c r="C315" s="136">
        <v>1660</v>
      </c>
      <c r="D315" s="136"/>
    </row>
    <row r="316" s="127" customFormat="1" ht="15" spans="1:4">
      <c r="A316" s="138" t="s">
        <v>666</v>
      </c>
      <c r="B316" s="141" t="s">
        <v>665</v>
      </c>
      <c r="C316" s="136">
        <v>1660</v>
      </c>
      <c r="D316" s="136"/>
    </row>
    <row r="317" s="127" customFormat="1" ht="15" spans="1:4">
      <c r="A317" s="139" t="s">
        <v>667</v>
      </c>
      <c r="B317" s="140" t="s">
        <v>668</v>
      </c>
      <c r="C317" s="136">
        <v>2021.1414</v>
      </c>
      <c r="D317" s="136"/>
    </row>
    <row r="318" s="127" customFormat="1" ht="15" spans="1:4">
      <c r="A318" s="139" t="s">
        <v>669</v>
      </c>
      <c r="B318" s="140" t="s">
        <v>670</v>
      </c>
      <c r="C318" s="136">
        <v>2021.1414</v>
      </c>
      <c r="D318" s="136"/>
    </row>
    <row r="319" s="127" customFormat="1" ht="15" spans="1:4">
      <c r="A319" s="139" t="s">
        <v>671</v>
      </c>
      <c r="B319" s="140" t="s">
        <v>104</v>
      </c>
      <c r="C319" s="136">
        <v>943.5989</v>
      </c>
      <c r="D319" s="136"/>
    </row>
    <row r="320" s="127" customFormat="1" ht="15" spans="1:4">
      <c r="A320" s="139" t="s">
        <v>672</v>
      </c>
      <c r="B320" s="140" t="s">
        <v>673</v>
      </c>
      <c r="C320" s="136">
        <v>715</v>
      </c>
      <c r="D320" s="136"/>
    </row>
    <row r="321" s="127" customFormat="1" ht="15" spans="1:4">
      <c r="A321" s="138" t="s">
        <v>674</v>
      </c>
      <c r="B321" s="141" t="s">
        <v>675</v>
      </c>
      <c r="C321" s="136">
        <v>20</v>
      </c>
      <c r="D321" s="136"/>
    </row>
    <row r="322" s="127" customFormat="1" ht="15" spans="1:4">
      <c r="A322" s="139" t="s">
        <v>676</v>
      </c>
      <c r="B322" s="140" t="s">
        <v>677</v>
      </c>
      <c r="C322" s="136">
        <v>248</v>
      </c>
      <c r="D322" s="136"/>
    </row>
    <row r="323" s="127" customFormat="1" ht="15" spans="1:4">
      <c r="A323" s="139" t="s">
        <v>678</v>
      </c>
      <c r="B323" s="140" t="s">
        <v>679</v>
      </c>
      <c r="C323" s="136">
        <v>94.5425</v>
      </c>
      <c r="D323" s="136"/>
    </row>
    <row r="324" s="127" customFormat="1" ht="15" spans="1:4">
      <c r="A324" s="138" t="s">
        <v>680</v>
      </c>
      <c r="B324" s="141" t="s">
        <v>681</v>
      </c>
      <c r="C324" s="136">
        <v>475.665948</v>
      </c>
      <c r="D324" s="136"/>
    </row>
    <row r="325" s="127" customFormat="1" ht="15" spans="1:4">
      <c r="A325" s="138" t="s">
        <v>682</v>
      </c>
      <c r="B325" s="141" t="s">
        <v>683</v>
      </c>
      <c r="C325" s="136">
        <v>475.665948</v>
      </c>
      <c r="D325" s="136"/>
    </row>
    <row r="326" s="127" customFormat="1" ht="15" spans="1:4">
      <c r="A326" s="139" t="s">
        <v>684</v>
      </c>
      <c r="B326" s="140" t="s">
        <v>104</v>
      </c>
      <c r="C326" s="136">
        <v>445.665948</v>
      </c>
      <c r="D326" s="136"/>
    </row>
    <row r="327" s="127" customFormat="1" ht="15" spans="1:4">
      <c r="A327" s="139" t="s">
        <v>685</v>
      </c>
      <c r="B327" s="140" t="s">
        <v>126</v>
      </c>
      <c r="C327" s="136">
        <v>30</v>
      </c>
      <c r="D327" s="136"/>
    </row>
    <row r="328" s="127" customFormat="1" ht="15" spans="1:4">
      <c r="A328" s="139" t="s">
        <v>686</v>
      </c>
      <c r="B328" s="140" t="s">
        <v>687</v>
      </c>
      <c r="C328" s="136">
        <v>969.509216</v>
      </c>
      <c r="D328" s="136"/>
    </row>
    <row r="329" s="127" customFormat="1" ht="15" spans="1:4">
      <c r="A329" s="138" t="s">
        <v>688</v>
      </c>
      <c r="B329" s="141" t="s">
        <v>689</v>
      </c>
      <c r="C329" s="136">
        <v>269.509216</v>
      </c>
      <c r="D329" s="136"/>
    </row>
    <row r="330" s="127" customFormat="1" ht="15" spans="1:4">
      <c r="A330" s="139" t="s">
        <v>690</v>
      </c>
      <c r="B330" s="140" t="s">
        <v>104</v>
      </c>
      <c r="C330" s="136">
        <v>259.509216</v>
      </c>
      <c r="D330" s="136"/>
    </row>
    <row r="331" s="127" customFormat="1" ht="15" spans="1:4">
      <c r="A331" s="138" t="s">
        <v>691</v>
      </c>
      <c r="B331" s="141" t="s">
        <v>126</v>
      </c>
      <c r="C331" s="136">
        <v>10</v>
      </c>
      <c r="D331" s="136"/>
    </row>
    <row r="332" s="127" customFormat="1" ht="15" spans="1:4">
      <c r="A332" s="138" t="s">
        <v>692</v>
      </c>
      <c r="B332" s="141" t="s">
        <v>693</v>
      </c>
      <c r="C332" s="136">
        <v>180</v>
      </c>
      <c r="D332" s="136"/>
    </row>
    <row r="333" s="127" customFormat="1" ht="15" spans="1:4">
      <c r="A333" s="139" t="s">
        <v>694</v>
      </c>
      <c r="B333" s="140" t="s">
        <v>695</v>
      </c>
      <c r="C333" s="136">
        <v>180</v>
      </c>
      <c r="D333" s="136"/>
    </row>
    <row r="334" s="127" customFormat="1" ht="15" spans="1:4">
      <c r="A334" s="138" t="s">
        <v>696</v>
      </c>
      <c r="B334" s="141" t="s">
        <v>697</v>
      </c>
      <c r="C334" s="136">
        <v>520</v>
      </c>
      <c r="D334" s="136"/>
    </row>
    <row r="335" s="127" customFormat="1" ht="15" spans="1:4">
      <c r="A335" s="138" t="s">
        <v>698</v>
      </c>
      <c r="B335" s="141" t="s">
        <v>697</v>
      </c>
      <c r="C335" s="136">
        <v>520</v>
      </c>
      <c r="D335" s="136"/>
    </row>
    <row r="336" s="127" customFormat="1" ht="15" spans="1:4">
      <c r="A336" s="139" t="s">
        <v>699</v>
      </c>
      <c r="B336" s="140" t="s">
        <v>700</v>
      </c>
      <c r="C336" s="136">
        <v>5137.7883</v>
      </c>
      <c r="D336" s="136"/>
    </row>
    <row r="337" s="127" customFormat="1" ht="15" spans="1:4">
      <c r="A337" s="139" t="s">
        <v>701</v>
      </c>
      <c r="B337" s="140" t="s">
        <v>702</v>
      </c>
      <c r="C337" s="136">
        <v>5006.2427</v>
      </c>
      <c r="D337" s="136"/>
    </row>
    <row r="338" s="127" customFormat="1" ht="15" spans="1:4">
      <c r="A338" s="139" t="s">
        <v>703</v>
      </c>
      <c r="B338" s="140" t="s">
        <v>104</v>
      </c>
      <c r="C338" s="136">
        <v>3261.6644</v>
      </c>
      <c r="D338" s="136"/>
    </row>
    <row r="339" s="127" customFormat="1" ht="15" spans="1:4">
      <c r="A339" s="139" t="s">
        <v>704</v>
      </c>
      <c r="B339" s="140" t="s">
        <v>705</v>
      </c>
      <c r="C339" s="136">
        <v>818</v>
      </c>
      <c r="D339" s="136"/>
    </row>
    <row r="340" s="127" customFormat="1" ht="15" spans="1:4">
      <c r="A340" s="139" t="s">
        <v>706</v>
      </c>
      <c r="B340" s="140" t="s">
        <v>707</v>
      </c>
      <c r="C340" s="136">
        <v>348.895</v>
      </c>
      <c r="D340" s="136"/>
    </row>
    <row r="341" s="127" customFormat="1" ht="15" spans="1:4">
      <c r="A341" s="138" t="s">
        <v>708</v>
      </c>
      <c r="B341" s="141" t="s">
        <v>709</v>
      </c>
      <c r="C341" s="136">
        <v>194.78</v>
      </c>
      <c r="D341" s="136"/>
    </row>
    <row r="342" s="127" customFormat="1" ht="15" spans="1:4">
      <c r="A342" s="139" t="s">
        <v>710</v>
      </c>
      <c r="B342" s="140" t="s">
        <v>711</v>
      </c>
      <c r="C342" s="136">
        <v>220</v>
      </c>
      <c r="D342" s="136"/>
    </row>
    <row r="343" s="127" customFormat="1" ht="15" spans="1:4">
      <c r="A343" s="138" t="s">
        <v>712</v>
      </c>
      <c r="B343" s="141" t="s">
        <v>713</v>
      </c>
      <c r="C343" s="136">
        <v>10.8</v>
      </c>
      <c r="D343" s="136"/>
    </row>
    <row r="344" s="127" customFormat="1" ht="15" spans="1:4">
      <c r="A344" s="139" t="s">
        <v>714</v>
      </c>
      <c r="B344" s="140" t="s">
        <v>130</v>
      </c>
      <c r="C344" s="136">
        <v>152.1033</v>
      </c>
      <c r="D344" s="136"/>
    </row>
    <row r="345" s="127" customFormat="1" ht="15" spans="1:4">
      <c r="A345" s="139" t="s">
        <v>715</v>
      </c>
      <c r="B345" s="140" t="s">
        <v>716</v>
      </c>
      <c r="C345" s="136">
        <v>131.5456</v>
      </c>
      <c r="D345" s="136"/>
    </row>
    <row r="346" s="127" customFormat="1" ht="15" spans="1:4">
      <c r="A346" s="139" t="s">
        <v>717</v>
      </c>
      <c r="B346" s="140" t="s">
        <v>718</v>
      </c>
      <c r="C346" s="136">
        <v>33.9456</v>
      </c>
      <c r="D346" s="136"/>
    </row>
    <row r="347" s="127" customFormat="1" ht="15" spans="1:4">
      <c r="A347" s="138" t="s">
        <v>719</v>
      </c>
      <c r="B347" s="141" t="s">
        <v>720</v>
      </c>
      <c r="C347" s="136">
        <v>97.6</v>
      </c>
      <c r="D347" s="136"/>
    </row>
    <row r="348" s="127" customFormat="1" ht="15" spans="1:4">
      <c r="A348" s="138" t="s">
        <v>721</v>
      </c>
      <c r="B348" s="141" t="s">
        <v>84</v>
      </c>
      <c r="C348" s="136">
        <v>6942.904367</v>
      </c>
      <c r="D348" s="136"/>
    </row>
    <row r="349" s="127" customFormat="1" ht="15" spans="1:4">
      <c r="A349" s="139" t="s">
        <v>722</v>
      </c>
      <c r="B349" s="140" t="s">
        <v>723</v>
      </c>
      <c r="C349" s="136">
        <v>188.95</v>
      </c>
      <c r="D349" s="136"/>
    </row>
    <row r="350" s="127" customFormat="1" ht="15" spans="1:4">
      <c r="A350" s="138" t="s">
        <v>724</v>
      </c>
      <c r="B350" s="141" t="s">
        <v>725</v>
      </c>
      <c r="C350" s="136">
        <v>168.95</v>
      </c>
      <c r="D350" s="136"/>
    </row>
    <row r="351" s="127" customFormat="1" ht="15" spans="1:4">
      <c r="A351" s="138" t="s">
        <v>726</v>
      </c>
      <c r="B351" s="141" t="s">
        <v>727</v>
      </c>
      <c r="C351" s="136">
        <v>20</v>
      </c>
      <c r="D351" s="136"/>
    </row>
    <row r="352" s="127" customFormat="1" ht="15" spans="1:4">
      <c r="A352" s="139" t="s">
        <v>728</v>
      </c>
      <c r="B352" s="140" t="s">
        <v>729</v>
      </c>
      <c r="C352" s="136">
        <v>6753.954367</v>
      </c>
      <c r="D352" s="136"/>
    </row>
    <row r="353" ht="14.25" spans="1:4">
      <c r="A353" s="141" t="s">
        <v>730</v>
      </c>
      <c r="B353" s="141" t="s">
        <v>731</v>
      </c>
      <c r="C353" s="136">
        <v>6753.954367</v>
      </c>
      <c r="D353" s="136"/>
    </row>
    <row r="354" ht="14.25" spans="1:4">
      <c r="A354" s="141" t="s">
        <v>732</v>
      </c>
      <c r="B354" s="141" t="s">
        <v>733</v>
      </c>
      <c r="C354" s="136">
        <v>400</v>
      </c>
      <c r="D354" s="136"/>
    </row>
    <row r="355" ht="14.25" spans="1:4">
      <c r="A355" s="141" t="s">
        <v>734</v>
      </c>
      <c r="B355" s="141" t="s">
        <v>735</v>
      </c>
      <c r="C355" s="136">
        <v>20</v>
      </c>
      <c r="D355" s="136"/>
    </row>
    <row r="356" ht="14.25" spans="1:4">
      <c r="A356" s="141" t="s">
        <v>736</v>
      </c>
      <c r="B356" s="141" t="s">
        <v>737</v>
      </c>
      <c r="C356" s="136">
        <v>20</v>
      </c>
      <c r="D356" s="136"/>
    </row>
    <row r="357" ht="14.25" spans="1:4">
      <c r="A357" s="141" t="s">
        <v>738</v>
      </c>
      <c r="B357" s="141" t="s">
        <v>739</v>
      </c>
      <c r="C357" s="136">
        <v>200</v>
      </c>
      <c r="D357" s="136"/>
    </row>
    <row r="358" ht="14.25" spans="1:4">
      <c r="A358" s="141" t="s">
        <v>740</v>
      </c>
      <c r="B358" s="141" t="s">
        <v>741</v>
      </c>
      <c r="C358" s="136">
        <v>200</v>
      </c>
      <c r="D358" s="136"/>
    </row>
    <row r="359" ht="14.25" spans="1:4">
      <c r="A359" s="141" t="s">
        <v>742</v>
      </c>
      <c r="B359" s="141" t="s">
        <v>743</v>
      </c>
      <c r="C359" s="136">
        <v>180</v>
      </c>
      <c r="D359" s="136"/>
    </row>
    <row r="360" ht="14.25" spans="1:4">
      <c r="A360" s="141" t="s">
        <v>744</v>
      </c>
      <c r="B360" s="141" t="s">
        <v>745</v>
      </c>
      <c r="C360" s="136">
        <v>180</v>
      </c>
      <c r="D360" s="136"/>
    </row>
    <row r="361" ht="14.25" spans="1:4">
      <c r="A361" s="141" t="s">
        <v>746</v>
      </c>
      <c r="B361" s="141" t="s">
        <v>86</v>
      </c>
      <c r="C361" s="136">
        <v>2593.897725</v>
      </c>
      <c r="D361" s="136"/>
    </row>
    <row r="362" ht="14.25" spans="1:4">
      <c r="A362" s="141" t="s">
        <v>747</v>
      </c>
      <c r="B362" s="141" t="s">
        <v>748</v>
      </c>
      <c r="C362" s="136">
        <v>1679.427725</v>
      </c>
      <c r="D362" s="136"/>
    </row>
    <row r="363" ht="14.25" spans="1:4">
      <c r="A363" s="141" t="s">
        <v>749</v>
      </c>
      <c r="B363" s="141" t="s">
        <v>104</v>
      </c>
      <c r="C363" s="136">
        <v>719.902112</v>
      </c>
      <c r="D363" s="136"/>
    </row>
    <row r="364" ht="14.25" spans="1:4">
      <c r="A364" s="141" t="s">
        <v>750</v>
      </c>
      <c r="B364" s="141" t="s">
        <v>751</v>
      </c>
      <c r="C364" s="136">
        <v>959.525613</v>
      </c>
      <c r="D364" s="136"/>
    </row>
    <row r="365" ht="14.25" spans="1:4">
      <c r="A365" s="141" t="s">
        <v>752</v>
      </c>
      <c r="B365" s="141" t="s">
        <v>753</v>
      </c>
      <c r="C365" s="136">
        <v>400</v>
      </c>
      <c r="D365" s="136"/>
    </row>
    <row r="366" ht="14.25" spans="1:4">
      <c r="A366" s="141" t="s">
        <v>754</v>
      </c>
      <c r="B366" s="141" t="s">
        <v>755</v>
      </c>
      <c r="C366" s="136">
        <v>400</v>
      </c>
      <c r="D366" s="136"/>
    </row>
    <row r="367" ht="14.25" spans="1:4">
      <c r="A367" s="141" t="s">
        <v>756</v>
      </c>
      <c r="B367" s="141" t="s">
        <v>757</v>
      </c>
      <c r="C367" s="136">
        <v>479.47</v>
      </c>
      <c r="D367" s="136"/>
    </row>
    <row r="368" ht="14.25" spans="1:4">
      <c r="A368" s="141" t="s">
        <v>758</v>
      </c>
      <c r="B368" s="141" t="s">
        <v>759</v>
      </c>
      <c r="C368" s="136">
        <v>459.47</v>
      </c>
      <c r="D368" s="136"/>
    </row>
    <row r="369" ht="14.25" spans="1:4">
      <c r="A369" s="141" t="s">
        <v>760</v>
      </c>
      <c r="B369" s="141" t="s">
        <v>761</v>
      </c>
      <c r="C369" s="136">
        <v>20</v>
      </c>
      <c r="D369" s="136"/>
    </row>
    <row r="370" ht="14.25" spans="1:4">
      <c r="A370" s="141" t="s">
        <v>762</v>
      </c>
      <c r="B370" s="141" t="s">
        <v>763</v>
      </c>
      <c r="C370" s="136">
        <v>35</v>
      </c>
      <c r="D370" s="136"/>
    </row>
    <row r="371" ht="14.25" spans="1:4">
      <c r="A371" s="141" t="s">
        <v>764</v>
      </c>
      <c r="B371" s="141" t="s">
        <v>765</v>
      </c>
      <c r="C371" s="136">
        <v>10</v>
      </c>
      <c r="D371" s="136"/>
    </row>
    <row r="372" ht="14.25" spans="1:4">
      <c r="A372" s="141" t="s">
        <v>766</v>
      </c>
      <c r="B372" s="141" t="s">
        <v>767</v>
      </c>
      <c r="C372" s="136">
        <v>25</v>
      </c>
      <c r="D372" s="136"/>
    </row>
    <row r="373" ht="14.25" spans="1:4">
      <c r="A373" s="141" t="s">
        <v>768</v>
      </c>
      <c r="B373" s="141" t="s">
        <v>769</v>
      </c>
      <c r="C373" s="136">
        <v>3000</v>
      </c>
      <c r="D373" s="136"/>
    </row>
    <row r="374" ht="14.25" spans="1:4">
      <c r="A374" s="141" t="s">
        <v>770</v>
      </c>
      <c r="B374" s="141" t="s">
        <v>87</v>
      </c>
      <c r="C374" s="136">
        <v>8550</v>
      </c>
      <c r="D374" s="136"/>
    </row>
    <row r="375" ht="14.25" spans="1:4">
      <c r="A375" s="141" t="s">
        <v>771</v>
      </c>
      <c r="B375" s="141" t="s">
        <v>87</v>
      </c>
      <c r="C375" s="136">
        <v>8550</v>
      </c>
      <c r="D375" s="136"/>
    </row>
    <row r="376" ht="14.25" spans="1:4">
      <c r="A376" s="141" t="s">
        <v>772</v>
      </c>
      <c r="B376" s="141" t="s">
        <v>87</v>
      </c>
      <c r="C376" s="136">
        <v>8550</v>
      </c>
      <c r="D376" s="136"/>
    </row>
    <row r="377" ht="14.25" spans="1:4">
      <c r="A377" s="141" t="s">
        <v>773</v>
      </c>
      <c r="B377" s="141" t="s">
        <v>88</v>
      </c>
      <c r="C377" s="136">
        <v>16000</v>
      </c>
      <c r="D377" s="136"/>
    </row>
    <row r="378" ht="14.25" spans="1:4">
      <c r="A378" s="141" t="s">
        <v>774</v>
      </c>
      <c r="B378" s="141" t="s">
        <v>775</v>
      </c>
      <c r="C378" s="136">
        <v>16000</v>
      </c>
      <c r="D378" s="136"/>
    </row>
    <row r="379" ht="14.25" spans="1:4">
      <c r="A379" s="141" t="s">
        <v>776</v>
      </c>
      <c r="B379" s="141" t="s">
        <v>777</v>
      </c>
      <c r="C379" s="136">
        <v>16000</v>
      </c>
      <c r="D379" s="136"/>
    </row>
  </sheetData>
  <mergeCells count="1">
    <mergeCell ref="A1:D1"/>
  </mergeCell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autoPageBreaks="0"/>
  </sheetPr>
  <dimension ref="A1:D379"/>
  <sheetViews>
    <sheetView showZeros="0" topLeftCell="A15" workbookViewId="0">
      <selection activeCell="D10" sqref="D10"/>
    </sheetView>
  </sheetViews>
  <sheetFormatPr defaultColWidth="8" defaultRowHeight="13.5" outlineLevelCol="3"/>
  <cols>
    <col min="1" max="1" width="19" style="126" customWidth="1"/>
    <col min="2" max="2" width="39.125" style="126" customWidth="1"/>
    <col min="3" max="3" width="17.75" style="128" customWidth="1"/>
    <col min="4" max="4" width="11" style="126" customWidth="1"/>
    <col min="5" max="7" width="14" style="126"/>
    <col min="8" max="16382" width="8" style="126"/>
  </cols>
  <sheetData>
    <row r="1" s="126" customFormat="1" ht="30" customHeight="1" spans="1:4">
      <c r="A1" s="129" t="s">
        <v>778</v>
      </c>
      <c r="B1" s="130"/>
      <c r="C1" s="131"/>
      <c r="D1" s="130"/>
    </row>
    <row r="2" s="126" customFormat="1" ht="15" customHeight="1" spans="1:4">
      <c r="A2" s="132"/>
      <c r="C2" s="128"/>
      <c r="D2" s="133" t="s">
        <v>96</v>
      </c>
    </row>
    <row r="3" s="127" customFormat="1" ht="15" spans="1:4">
      <c r="A3" s="134" t="s">
        <v>91</v>
      </c>
      <c r="B3" s="134" t="s">
        <v>97</v>
      </c>
      <c r="C3" s="135" t="s">
        <v>93</v>
      </c>
      <c r="D3" s="136" t="s">
        <v>12</v>
      </c>
    </row>
    <row r="4" s="127" customFormat="1" ht="15" spans="1:4">
      <c r="A4" s="137" t="s">
        <v>98</v>
      </c>
      <c r="B4" s="138"/>
      <c r="C4" s="136">
        <v>252345.436052</v>
      </c>
      <c r="D4" s="136"/>
    </row>
    <row r="5" s="127" customFormat="1" ht="15" spans="1:4">
      <c r="A5" s="138" t="s">
        <v>99</v>
      </c>
      <c r="B5" s="138" t="s">
        <v>100</v>
      </c>
      <c r="C5" s="136">
        <v>36730.461551</v>
      </c>
      <c r="D5" s="136"/>
    </row>
    <row r="6" s="127" customFormat="1" ht="15" spans="1:4">
      <c r="A6" s="138" t="s">
        <v>101</v>
      </c>
      <c r="B6" s="138" t="s">
        <v>102</v>
      </c>
      <c r="C6" s="136">
        <v>776.36038</v>
      </c>
      <c r="D6" s="136"/>
    </row>
    <row r="7" s="127" customFormat="1" ht="15" spans="1:4">
      <c r="A7" s="139" t="s">
        <v>103</v>
      </c>
      <c r="B7" s="139" t="s">
        <v>104</v>
      </c>
      <c r="C7" s="136">
        <v>613.38518</v>
      </c>
      <c r="D7" s="136"/>
    </row>
    <row r="8" s="127" customFormat="1" ht="15" spans="1:4">
      <c r="A8" s="139" t="s">
        <v>105</v>
      </c>
      <c r="B8" s="140" t="s">
        <v>106</v>
      </c>
      <c r="C8" s="136">
        <v>50</v>
      </c>
      <c r="D8" s="136"/>
    </row>
    <row r="9" s="127" customFormat="1" ht="15" spans="1:4">
      <c r="A9" s="139" t="s">
        <v>107</v>
      </c>
      <c r="B9" s="140" t="s">
        <v>108</v>
      </c>
      <c r="C9" s="136">
        <v>30</v>
      </c>
      <c r="D9" s="136"/>
    </row>
    <row r="10" s="127" customFormat="1" ht="15" spans="1:4">
      <c r="A10" s="139" t="s">
        <v>109</v>
      </c>
      <c r="B10" s="140" t="s">
        <v>110</v>
      </c>
      <c r="C10" s="136">
        <v>43.3</v>
      </c>
      <c r="D10" s="136"/>
    </row>
    <row r="11" s="127" customFormat="1" ht="15" spans="1:4">
      <c r="A11" s="139" t="s">
        <v>111</v>
      </c>
      <c r="B11" s="140" t="s">
        <v>112</v>
      </c>
      <c r="C11" s="136">
        <v>39.75</v>
      </c>
      <c r="D11" s="136"/>
    </row>
    <row r="12" s="127" customFormat="1" ht="15" spans="1:4">
      <c r="A12" s="138" t="s">
        <v>113</v>
      </c>
      <c r="B12" s="141" t="s">
        <v>114</v>
      </c>
      <c r="C12" s="136">
        <v>578.724472</v>
      </c>
      <c r="D12" s="136"/>
    </row>
    <row r="13" s="127" customFormat="1" ht="15" spans="1:4">
      <c r="A13" s="139" t="s">
        <v>115</v>
      </c>
      <c r="B13" s="140" t="s">
        <v>104</v>
      </c>
      <c r="C13" s="136">
        <v>483.724472</v>
      </c>
      <c r="D13" s="136"/>
    </row>
    <row r="14" s="127" customFormat="1" ht="15" spans="1:4">
      <c r="A14" s="139" t="s">
        <v>116</v>
      </c>
      <c r="B14" s="140" t="s">
        <v>117</v>
      </c>
      <c r="C14" s="136">
        <v>35</v>
      </c>
      <c r="D14" s="136"/>
    </row>
    <row r="15" s="127" customFormat="1" ht="15" spans="1:4">
      <c r="A15" s="139" t="s">
        <v>118</v>
      </c>
      <c r="B15" s="140" t="s">
        <v>119</v>
      </c>
      <c r="C15" s="136">
        <v>30</v>
      </c>
      <c r="D15" s="136"/>
    </row>
    <row r="16" s="127" customFormat="1" ht="15" spans="1:4">
      <c r="A16" s="139" t="s">
        <v>120</v>
      </c>
      <c r="B16" s="140" t="s">
        <v>121</v>
      </c>
      <c r="C16" s="136">
        <v>30</v>
      </c>
      <c r="D16" s="136"/>
    </row>
    <row r="17" s="127" customFormat="1" ht="15" spans="1:4">
      <c r="A17" s="139" t="s">
        <v>122</v>
      </c>
      <c r="B17" s="140" t="s">
        <v>123</v>
      </c>
      <c r="C17" s="136">
        <v>5983.966262</v>
      </c>
      <c r="D17" s="136"/>
    </row>
    <row r="18" s="127" customFormat="1" ht="15" spans="1:4">
      <c r="A18" s="138" t="s">
        <v>124</v>
      </c>
      <c r="B18" s="141" t="s">
        <v>104</v>
      </c>
      <c r="C18" s="136">
        <v>1272.901368</v>
      </c>
      <c r="D18" s="136"/>
    </row>
    <row r="19" s="127" customFormat="1" ht="15" spans="1:4">
      <c r="A19" s="139" t="s">
        <v>125</v>
      </c>
      <c r="B19" s="140" t="s">
        <v>126</v>
      </c>
      <c r="C19" s="136">
        <v>150</v>
      </c>
      <c r="D19" s="136"/>
    </row>
    <row r="20" s="127" customFormat="1" ht="15" spans="1:4">
      <c r="A20" s="139" t="s">
        <v>127</v>
      </c>
      <c r="B20" s="140" t="s">
        <v>128</v>
      </c>
      <c r="C20" s="136">
        <v>286.4012</v>
      </c>
      <c r="D20" s="136"/>
    </row>
    <row r="21" s="127" customFormat="1" ht="15" spans="1:4">
      <c r="A21" s="139" t="s">
        <v>129</v>
      </c>
      <c r="B21" s="140" t="s">
        <v>130</v>
      </c>
      <c r="C21" s="136">
        <v>103.783394</v>
      </c>
      <c r="D21" s="136"/>
    </row>
    <row r="22" s="127" customFormat="1" ht="15" spans="1:4">
      <c r="A22" s="139" t="s">
        <v>131</v>
      </c>
      <c r="B22" s="140" t="s">
        <v>132</v>
      </c>
      <c r="C22" s="136">
        <v>4170.8803</v>
      </c>
      <c r="D22" s="136"/>
    </row>
    <row r="23" s="127" customFormat="1" ht="15" spans="1:4">
      <c r="A23" s="138" t="s">
        <v>133</v>
      </c>
      <c r="B23" s="141" t="s">
        <v>134</v>
      </c>
      <c r="C23" s="136">
        <v>1884.239132</v>
      </c>
      <c r="D23" s="136"/>
    </row>
    <row r="24" s="127" customFormat="1" ht="15" spans="1:4">
      <c r="A24" s="139" t="s">
        <v>135</v>
      </c>
      <c r="B24" s="140" t="s">
        <v>104</v>
      </c>
      <c r="C24" s="136">
        <v>1009.239132</v>
      </c>
      <c r="D24" s="136"/>
    </row>
    <row r="25" s="127" customFormat="1" ht="15" spans="1:4">
      <c r="A25" s="139" t="s">
        <v>136</v>
      </c>
      <c r="B25" s="140" t="s">
        <v>137</v>
      </c>
      <c r="C25" s="136">
        <v>200</v>
      </c>
      <c r="D25" s="136"/>
    </row>
    <row r="26" s="127" customFormat="1" ht="15" spans="1:4">
      <c r="A26" s="139" t="s">
        <v>138</v>
      </c>
      <c r="B26" s="140" t="s">
        <v>139</v>
      </c>
      <c r="C26" s="136">
        <v>675</v>
      </c>
      <c r="D26" s="136"/>
    </row>
    <row r="27" s="127" customFormat="1" ht="15" spans="1:4">
      <c r="A27" s="138" t="s">
        <v>140</v>
      </c>
      <c r="B27" s="141" t="s">
        <v>141</v>
      </c>
      <c r="C27" s="136">
        <v>589.375643</v>
      </c>
      <c r="D27" s="136"/>
    </row>
    <row r="28" s="127" customFormat="1" ht="15" spans="1:4">
      <c r="A28" s="139" t="s">
        <v>142</v>
      </c>
      <c r="B28" s="140" t="s">
        <v>104</v>
      </c>
      <c r="C28" s="136">
        <v>352.975643</v>
      </c>
      <c r="D28" s="136"/>
    </row>
    <row r="29" s="127" customFormat="1" ht="15" spans="1:4">
      <c r="A29" s="139" t="s">
        <v>143</v>
      </c>
      <c r="B29" s="140" t="s">
        <v>144</v>
      </c>
      <c r="C29" s="136">
        <v>10</v>
      </c>
      <c r="D29" s="136"/>
    </row>
    <row r="30" s="127" customFormat="1" ht="15" spans="1:4">
      <c r="A30" s="139" t="s">
        <v>145</v>
      </c>
      <c r="B30" s="140" t="s">
        <v>146</v>
      </c>
      <c r="C30" s="136">
        <v>84</v>
      </c>
      <c r="D30" s="136"/>
    </row>
    <row r="31" s="127" customFormat="1" ht="15" spans="1:4">
      <c r="A31" s="139" t="s">
        <v>147</v>
      </c>
      <c r="B31" s="140" t="s">
        <v>148</v>
      </c>
      <c r="C31" s="136">
        <v>142.4</v>
      </c>
      <c r="D31" s="136"/>
    </row>
    <row r="32" s="127" customFormat="1" ht="15" spans="1:4">
      <c r="A32" s="138" t="s">
        <v>149</v>
      </c>
      <c r="B32" s="141" t="s">
        <v>150</v>
      </c>
      <c r="C32" s="136">
        <v>2153.904568</v>
      </c>
      <c r="D32" s="136"/>
    </row>
    <row r="33" s="127" customFormat="1" ht="15" spans="1:4">
      <c r="A33" s="139" t="s">
        <v>151</v>
      </c>
      <c r="B33" s="140" t="s">
        <v>104</v>
      </c>
      <c r="C33" s="136">
        <v>946.904568</v>
      </c>
      <c r="D33" s="136"/>
    </row>
    <row r="34" s="127" customFormat="1" ht="15" spans="1:4">
      <c r="A34" s="139" t="s">
        <v>152</v>
      </c>
      <c r="B34" s="140" t="s">
        <v>153</v>
      </c>
      <c r="C34" s="136">
        <v>267</v>
      </c>
      <c r="D34" s="136"/>
    </row>
    <row r="35" s="127" customFormat="1" ht="15" spans="1:4">
      <c r="A35" s="139" t="s">
        <v>154</v>
      </c>
      <c r="B35" s="140" t="s">
        <v>155</v>
      </c>
      <c r="C35" s="136">
        <v>900</v>
      </c>
      <c r="D35" s="136"/>
    </row>
    <row r="36" s="127" customFormat="1" ht="15" spans="1:4">
      <c r="A36" s="139" t="s">
        <v>156</v>
      </c>
      <c r="B36" s="140" t="s">
        <v>130</v>
      </c>
      <c r="C36" s="136">
        <v>0</v>
      </c>
      <c r="D36" s="136"/>
    </row>
    <row r="37" s="127" customFormat="1" ht="15" spans="1:4">
      <c r="A37" s="139" t="s">
        <v>157</v>
      </c>
      <c r="B37" s="140" t="s">
        <v>158</v>
      </c>
      <c r="C37" s="136">
        <v>40</v>
      </c>
      <c r="D37" s="136"/>
    </row>
    <row r="38" s="127" customFormat="1" ht="15" spans="1:4">
      <c r="A38" s="138" t="s">
        <v>159</v>
      </c>
      <c r="B38" s="141" t="s">
        <v>160</v>
      </c>
      <c r="C38" s="136">
        <v>1150</v>
      </c>
      <c r="D38" s="136"/>
    </row>
    <row r="39" s="127" customFormat="1" ht="15" spans="1:4">
      <c r="A39" s="139" t="s">
        <v>161</v>
      </c>
      <c r="B39" s="140" t="s">
        <v>104</v>
      </c>
      <c r="C39" s="136">
        <v>1150</v>
      </c>
      <c r="D39" s="136"/>
    </row>
    <row r="40" s="127" customFormat="1" ht="15" spans="1:4">
      <c r="A40" s="138" t="s">
        <v>162</v>
      </c>
      <c r="B40" s="141" t="s">
        <v>163</v>
      </c>
      <c r="C40" s="136">
        <v>1663.37552</v>
      </c>
      <c r="D40" s="136"/>
    </row>
    <row r="41" s="127" customFormat="1" ht="15" spans="1:4">
      <c r="A41" s="139" t="s">
        <v>164</v>
      </c>
      <c r="B41" s="140" t="s">
        <v>104</v>
      </c>
      <c r="C41" s="136">
        <v>1310.57552</v>
      </c>
      <c r="D41" s="136"/>
    </row>
    <row r="42" s="127" customFormat="1" ht="15" spans="1:4">
      <c r="A42" s="139" t="s">
        <v>165</v>
      </c>
      <c r="B42" s="140" t="s">
        <v>126</v>
      </c>
      <c r="C42" s="136">
        <v>150</v>
      </c>
      <c r="D42" s="136"/>
    </row>
    <row r="43" s="127" customFormat="1" ht="15" spans="1:4">
      <c r="A43" s="138" t="s">
        <v>166</v>
      </c>
      <c r="B43" s="141" t="s">
        <v>167</v>
      </c>
      <c r="C43" s="136">
        <v>52.8</v>
      </c>
      <c r="D43" s="136"/>
    </row>
    <row r="44" s="127" customFormat="1" ht="15" spans="1:4">
      <c r="A44" s="139" t="s">
        <v>168</v>
      </c>
      <c r="B44" s="140" t="s">
        <v>169</v>
      </c>
      <c r="C44" s="136">
        <v>150</v>
      </c>
      <c r="D44" s="136"/>
    </row>
    <row r="45" s="127" customFormat="1" ht="15" spans="1:4">
      <c r="A45" s="139" t="s">
        <v>170</v>
      </c>
      <c r="B45" s="140" t="s">
        <v>171</v>
      </c>
      <c r="C45" s="136">
        <v>805.297662</v>
      </c>
      <c r="D45" s="136"/>
    </row>
    <row r="46" s="127" customFormat="1" ht="15" spans="1:4">
      <c r="A46" s="139" t="s">
        <v>172</v>
      </c>
      <c r="B46" s="140" t="s">
        <v>104</v>
      </c>
      <c r="C46" s="136">
        <v>435.297662</v>
      </c>
      <c r="D46" s="136"/>
    </row>
    <row r="47" s="127" customFormat="1" ht="15" spans="1:4">
      <c r="A47" s="139" t="s">
        <v>173</v>
      </c>
      <c r="B47" s="140" t="s">
        <v>174</v>
      </c>
      <c r="C47" s="136">
        <v>100</v>
      </c>
      <c r="D47" s="136"/>
    </row>
    <row r="48" s="127" customFormat="1" ht="15" spans="1:4">
      <c r="A48" s="138" t="s">
        <v>175</v>
      </c>
      <c r="B48" s="141" t="s">
        <v>176</v>
      </c>
      <c r="C48" s="136">
        <v>270</v>
      </c>
      <c r="D48" s="136"/>
    </row>
    <row r="49" s="127" customFormat="1" ht="15" spans="1:4">
      <c r="A49" s="139" t="s">
        <v>177</v>
      </c>
      <c r="B49" s="140" t="s">
        <v>178</v>
      </c>
      <c r="C49" s="136">
        <v>5</v>
      </c>
      <c r="D49" s="136"/>
    </row>
    <row r="50" s="127" customFormat="1" ht="15" spans="1:4">
      <c r="A50" s="139" t="s">
        <v>179</v>
      </c>
      <c r="B50" s="140" t="s">
        <v>180</v>
      </c>
      <c r="C50" s="136">
        <v>5</v>
      </c>
      <c r="D50" s="136"/>
    </row>
    <row r="51" s="127" customFormat="1" ht="15" spans="1:4">
      <c r="A51" s="138" t="s">
        <v>181</v>
      </c>
      <c r="B51" s="141" t="s">
        <v>182</v>
      </c>
      <c r="C51" s="136">
        <v>256.939984</v>
      </c>
      <c r="D51" s="136"/>
    </row>
    <row r="52" s="127" customFormat="1" ht="15" spans="1:4">
      <c r="A52" s="139" t="s">
        <v>183</v>
      </c>
      <c r="B52" s="140" t="s">
        <v>104</v>
      </c>
      <c r="C52" s="136">
        <v>221.939984</v>
      </c>
      <c r="D52" s="136"/>
    </row>
    <row r="53" s="127" customFormat="1" ht="15" spans="1:4">
      <c r="A53" s="138" t="s">
        <v>184</v>
      </c>
      <c r="B53" s="141" t="s">
        <v>185</v>
      </c>
      <c r="C53" s="136">
        <v>35</v>
      </c>
      <c r="D53" s="136"/>
    </row>
    <row r="54" s="127" customFormat="1" ht="15" spans="1:4">
      <c r="A54" s="139" t="s">
        <v>186</v>
      </c>
      <c r="B54" s="140" t="s">
        <v>187</v>
      </c>
      <c r="C54" s="136">
        <v>198.2764</v>
      </c>
      <c r="D54" s="136"/>
    </row>
    <row r="55" s="127" customFormat="1" ht="15" spans="1:4">
      <c r="A55" s="139" t="s">
        <v>188</v>
      </c>
      <c r="B55" s="140" t="s">
        <v>104</v>
      </c>
      <c r="C55" s="136">
        <v>168.2764</v>
      </c>
      <c r="D55" s="136"/>
    </row>
    <row r="56" s="127" customFormat="1" ht="15" spans="1:4">
      <c r="A56" s="138" t="s">
        <v>189</v>
      </c>
      <c r="B56" s="141" t="s">
        <v>190</v>
      </c>
      <c r="C56" s="136">
        <v>30</v>
      </c>
      <c r="D56" s="136"/>
    </row>
    <row r="57" s="127" customFormat="1" ht="15" spans="1:4">
      <c r="A57" s="139" t="s">
        <v>191</v>
      </c>
      <c r="B57" s="140" t="s">
        <v>192</v>
      </c>
      <c r="C57" s="136">
        <v>83.715292</v>
      </c>
      <c r="D57" s="136"/>
    </row>
    <row r="58" s="127" customFormat="1" ht="15" spans="1:4">
      <c r="A58" s="139" t="s">
        <v>193</v>
      </c>
      <c r="B58" s="140" t="s">
        <v>104</v>
      </c>
      <c r="C58" s="136">
        <v>83.715292</v>
      </c>
      <c r="D58" s="136"/>
    </row>
    <row r="59" s="127" customFormat="1" ht="15" spans="1:4">
      <c r="A59" s="138" t="s">
        <v>194</v>
      </c>
      <c r="B59" s="141" t="s">
        <v>195</v>
      </c>
      <c r="C59" s="136">
        <v>469.133496</v>
      </c>
      <c r="D59" s="136"/>
    </row>
    <row r="60" s="127" customFormat="1" ht="15" spans="1:4">
      <c r="A60" s="139" t="s">
        <v>196</v>
      </c>
      <c r="B60" s="140" t="s">
        <v>104</v>
      </c>
      <c r="C60" s="136">
        <v>276.033496</v>
      </c>
      <c r="D60" s="136"/>
    </row>
    <row r="61" s="127" customFormat="1" ht="15" spans="1:4">
      <c r="A61" s="139" t="s">
        <v>197</v>
      </c>
      <c r="B61" s="140" t="s">
        <v>126</v>
      </c>
      <c r="C61" s="136">
        <v>52.1</v>
      </c>
      <c r="D61" s="136"/>
    </row>
    <row r="62" s="127" customFormat="1" ht="15" spans="1:4">
      <c r="A62" s="139" t="s">
        <v>198</v>
      </c>
      <c r="B62" s="140" t="s">
        <v>199</v>
      </c>
      <c r="C62" s="136">
        <v>141</v>
      </c>
      <c r="D62" s="136"/>
    </row>
    <row r="63" s="127" customFormat="1" ht="15" spans="1:4">
      <c r="A63" s="138" t="s">
        <v>200</v>
      </c>
      <c r="B63" s="141" t="s">
        <v>201</v>
      </c>
      <c r="C63" s="136">
        <v>2034.8683</v>
      </c>
      <c r="D63" s="136"/>
    </row>
    <row r="64" s="127" customFormat="1" ht="15" spans="1:4">
      <c r="A64" s="139" t="s">
        <v>202</v>
      </c>
      <c r="B64" s="140" t="s">
        <v>104</v>
      </c>
      <c r="C64" s="136">
        <v>1288.2683</v>
      </c>
      <c r="D64" s="136"/>
    </row>
    <row r="65" s="127" customFormat="1" ht="15" spans="1:4">
      <c r="A65" s="139" t="s">
        <v>203</v>
      </c>
      <c r="B65" s="140" t="s">
        <v>126</v>
      </c>
      <c r="C65" s="136">
        <v>6</v>
      </c>
      <c r="D65" s="136"/>
    </row>
    <row r="66" s="127" customFormat="1" ht="15" spans="1:4">
      <c r="A66" s="139" t="s">
        <v>204</v>
      </c>
      <c r="B66" s="140" t="s">
        <v>205</v>
      </c>
      <c r="C66" s="136">
        <v>323</v>
      </c>
      <c r="D66" s="136"/>
    </row>
    <row r="67" s="127" customFormat="1" ht="15" spans="1:4">
      <c r="A67" s="139" t="s">
        <v>206</v>
      </c>
      <c r="B67" s="140" t="s">
        <v>130</v>
      </c>
      <c r="C67" s="136">
        <v>19.6</v>
      </c>
      <c r="D67" s="136"/>
    </row>
    <row r="68" s="127" customFormat="1" ht="15" spans="1:4">
      <c r="A68" s="138" t="s">
        <v>207</v>
      </c>
      <c r="B68" s="141" t="s">
        <v>208</v>
      </c>
      <c r="C68" s="136">
        <v>398</v>
      </c>
      <c r="D68" s="136"/>
    </row>
    <row r="69" s="127" customFormat="1" ht="15" spans="1:4">
      <c r="A69" s="139" t="s">
        <v>209</v>
      </c>
      <c r="B69" s="140" t="s">
        <v>210</v>
      </c>
      <c r="C69" s="136">
        <v>1072.648132</v>
      </c>
      <c r="D69" s="136"/>
    </row>
    <row r="70" s="127" customFormat="1" ht="15" spans="1:4">
      <c r="A70" s="139" t="s">
        <v>211</v>
      </c>
      <c r="B70" s="140" t="s">
        <v>104</v>
      </c>
      <c r="C70" s="136">
        <v>709.068132</v>
      </c>
      <c r="D70" s="136"/>
    </row>
    <row r="71" s="127" customFormat="1" ht="15" spans="1:4">
      <c r="A71" s="138" t="s">
        <v>212</v>
      </c>
      <c r="B71" s="141" t="s">
        <v>126</v>
      </c>
      <c r="C71" s="136">
        <v>341</v>
      </c>
      <c r="D71" s="136"/>
    </row>
    <row r="72" s="127" customFormat="1" ht="15" spans="1:4">
      <c r="A72" s="139" t="s">
        <v>213</v>
      </c>
      <c r="B72" s="140" t="s">
        <v>214</v>
      </c>
      <c r="C72" s="136">
        <v>22.58</v>
      </c>
      <c r="D72" s="136"/>
    </row>
    <row r="73" s="127" customFormat="1" ht="15" spans="1:4">
      <c r="A73" s="139" t="s">
        <v>215</v>
      </c>
      <c r="B73" s="140" t="s">
        <v>216</v>
      </c>
      <c r="C73" s="136">
        <v>1026.257848</v>
      </c>
      <c r="D73" s="136"/>
    </row>
    <row r="74" s="127" customFormat="1" ht="15" spans="1:4">
      <c r="A74" s="139" t="s">
        <v>217</v>
      </c>
      <c r="B74" s="140" t="s">
        <v>104</v>
      </c>
      <c r="C74" s="136">
        <v>310.5236</v>
      </c>
      <c r="D74" s="136"/>
    </row>
    <row r="75" s="127" customFormat="1" ht="15" spans="1:4">
      <c r="A75" s="139" t="s">
        <v>218</v>
      </c>
      <c r="B75" s="140" t="s">
        <v>219</v>
      </c>
      <c r="C75" s="136">
        <v>200</v>
      </c>
      <c r="D75" s="136"/>
    </row>
    <row r="76" s="127" customFormat="1" ht="15" spans="1:4">
      <c r="A76" s="138" t="s">
        <v>220</v>
      </c>
      <c r="B76" s="141" t="s">
        <v>130</v>
      </c>
      <c r="C76" s="136">
        <v>465.734248</v>
      </c>
      <c r="D76" s="136"/>
    </row>
    <row r="77" s="127" customFormat="1" ht="15" spans="1:4">
      <c r="A77" s="139" t="s">
        <v>221</v>
      </c>
      <c r="B77" s="140" t="s">
        <v>222</v>
      </c>
      <c r="C77" s="136">
        <v>50</v>
      </c>
      <c r="D77" s="136"/>
    </row>
    <row r="78" s="127" customFormat="1" ht="15" spans="1:4">
      <c r="A78" s="139" t="s">
        <v>223</v>
      </c>
      <c r="B78" s="140" t="s">
        <v>224</v>
      </c>
      <c r="C78" s="136">
        <v>144.572</v>
      </c>
      <c r="D78" s="136"/>
    </row>
    <row r="79" s="127" customFormat="1" ht="15" spans="1:4">
      <c r="A79" s="139" t="s">
        <v>225</v>
      </c>
      <c r="B79" s="140" t="s">
        <v>104</v>
      </c>
      <c r="C79" s="136">
        <v>119.572</v>
      </c>
      <c r="D79" s="136"/>
    </row>
    <row r="80" s="127" customFormat="1" ht="15" spans="1:4">
      <c r="A80" s="138" t="s">
        <v>226</v>
      </c>
      <c r="B80" s="141" t="s">
        <v>227</v>
      </c>
      <c r="C80" s="136">
        <v>10</v>
      </c>
      <c r="D80" s="136"/>
    </row>
    <row r="81" s="127" customFormat="1" ht="15" spans="1:4">
      <c r="A81" s="139" t="s">
        <v>228</v>
      </c>
      <c r="B81" s="140" t="s">
        <v>229</v>
      </c>
      <c r="C81" s="136">
        <v>15</v>
      </c>
      <c r="D81" s="136"/>
    </row>
    <row r="82" s="127" customFormat="1" ht="15" spans="1:4">
      <c r="A82" s="139" t="s">
        <v>230</v>
      </c>
      <c r="B82" s="140" t="s">
        <v>231</v>
      </c>
      <c r="C82" s="136">
        <v>2468.73166</v>
      </c>
      <c r="D82" s="136"/>
    </row>
    <row r="83" s="127" customFormat="1" ht="15" spans="1:4">
      <c r="A83" s="139" t="s">
        <v>232</v>
      </c>
      <c r="B83" s="140" t="s">
        <v>104</v>
      </c>
      <c r="C83" s="136">
        <v>1501.16146</v>
      </c>
      <c r="D83" s="136"/>
    </row>
    <row r="84" s="127" customFormat="1" ht="15" spans="1:4">
      <c r="A84" s="139" t="s">
        <v>233</v>
      </c>
      <c r="B84" s="140" t="s">
        <v>234</v>
      </c>
      <c r="C84" s="136">
        <v>147.7702</v>
      </c>
      <c r="D84" s="136"/>
    </row>
    <row r="85" s="127" customFormat="1" ht="15" spans="1:4">
      <c r="A85" s="139" t="s">
        <v>235</v>
      </c>
      <c r="B85" s="140" t="s">
        <v>153</v>
      </c>
      <c r="C85" s="136">
        <v>23</v>
      </c>
      <c r="D85" s="136"/>
    </row>
    <row r="86" s="127" customFormat="1" ht="15" spans="1:4">
      <c r="A86" s="139" t="s">
        <v>236</v>
      </c>
      <c r="B86" s="140" t="s">
        <v>237</v>
      </c>
      <c r="C86" s="136">
        <v>16.8</v>
      </c>
      <c r="D86" s="136"/>
    </row>
    <row r="87" s="127" customFormat="1" ht="15" spans="1:4">
      <c r="A87" s="139" t="s">
        <v>238</v>
      </c>
      <c r="B87" s="140" t="s">
        <v>239</v>
      </c>
      <c r="C87" s="136">
        <v>10</v>
      </c>
      <c r="D87" s="136"/>
    </row>
    <row r="88" s="127" customFormat="1" ht="15" spans="1:4">
      <c r="A88" s="139" t="s">
        <v>240</v>
      </c>
      <c r="B88" s="140" t="s">
        <v>241</v>
      </c>
      <c r="C88" s="136">
        <v>70</v>
      </c>
      <c r="D88" s="136"/>
    </row>
    <row r="89" s="127" customFormat="1" ht="15" spans="1:4">
      <c r="A89" s="138" t="s">
        <v>242</v>
      </c>
      <c r="B89" s="141" t="s">
        <v>243</v>
      </c>
      <c r="C89" s="136">
        <v>200</v>
      </c>
      <c r="D89" s="136"/>
    </row>
    <row r="90" s="127" customFormat="1" ht="15" spans="1:4">
      <c r="A90" s="138" t="s">
        <v>244</v>
      </c>
      <c r="B90" s="141" t="s">
        <v>245</v>
      </c>
      <c r="C90" s="136">
        <v>500</v>
      </c>
      <c r="D90" s="136"/>
    </row>
    <row r="91" s="127" customFormat="1" ht="15" spans="1:4">
      <c r="A91" s="139" t="s">
        <v>246</v>
      </c>
      <c r="B91" s="140" t="s">
        <v>247</v>
      </c>
      <c r="C91" s="136">
        <v>13385</v>
      </c>
      <c r="D91" s="136"/>
    </row>
    <row r="92" s="127" customFormat="1" ht="15" spans="1:4">
      <c r="A92" s="138" t="s">
        <v>248</v>
      </c>
      <c r="B92" s="141" t="s">
        <v>247</v>
      </c>
      <c r="C92" s="136">
        <v>13385</v>
      </c>
      <c r="D92" s="136"/>
    </row>
    <row r="93" s="127" customFormat="1" ht="15" spans="1:4">
      <c r="A93" s="139" t="s">
        <v>249</v>
      </c>
      <c r="B93" s="140" t="s">
        <v>250</v>
      </c>
      <c r="C93" s="136">
        <v>0</v>
      </c>
      <c r="D93" s="136"/>
    </row>
    <row r="94" s="127" customFormat="1" ht="15" spans="1:4">
      <c r="A94" s="139" t="s">
        <v>251</v>
      </c>
      <c r="B94" s="140" t="s">
        <v>252</v>
      </c>
      <c r="C94" s="136">
        <v>0</v>
      </c>
      <c r="D94" s="136"/>
    </row>
    <row r="95" s="127" customFormat="1" ht="15" spans="1:4">
      <c r="A95" s="138" t="s">
        <v>253</v>
      </c>
      <c r="B95" s="141" t="s">
        <v>254</v>
      </c>
      <c r="C95" s="136">
        <v>0</v>
      </c>
      <c r="D95" s="136"/>
    </row>
    <row r="96" s="127" customFormat="1" ht="15" spans="1:4">
      <c r="A96" s="139" t="s">
        <v>255</v>
      </c>
      <c r="B96" s="140" t="s">
        <v>69</v>
      </c>
      <c r="C96" s="136">
        <v>162.901193</v>
      </c>
      <c r="D96" s="136"/>
    </row>
    <row r="97" s="127" customFormat="1" ht="15" spans="1:4">
      <c r="A97" s="138" t="s">
        <v>256</v>
      </c>
      <c r="B97" s="141" t="s">
        <v>257</v>
      </c>
      <c r="C97" s="136">
        <v>162.901193</v>
      </c>
      <c r="D97" s="136"/>
    </row>
    <row r="98" s="127" customFormat="1" ht="15" spans="1:4">
      <c r="A98" s="139" t="s">
        <v>258</v>
      </c>
      <c r="B98" s="140" t="s">
        <v>257</v>
      </c>
      <c r="C98" s="136">
        <v>162.901193</v>
      </c>
      <c r="D98" s="136"/>
    </row>
    <row r="99" s="127" customFormat="1" ht="15" spans="1:4">
      <c r="A99" s="138" t="s">
        <v>259</v>
      </c>
      <c r="B99" s="141" t="s">
        <v>260</v>
      </c>
      <c r="C99" s="136">
        <v>12399.019433</v>
      </c>
      <c r="D99" s="136"/>
    </row>
    <row r="100" s="127" customFormat="1" ht="15" spans="1:4">
      <c r="A100" s="139" t="s">
        <v>261</v>
      </c>
      <c r="B100" s="140" t="s">
        <v>262</v>
      </c>
      <c r="C100" s="136">
        <v>30</v>
      </c>
      <c r="D100" s="136"/>
    </row>
    <row r="101" s="127" customFormat="1" ht="15" spans="1:4">
      <c r="A101" s="138" t="s">
        <v>263</v>
      </c>
      <c r="B101" s="141" t="s">
        <v>264</v>
      </c>
      <c r="C101" s="136">
        <v>30</v>
      </c>
      <c r="D101" s="136"/>
    </row>
    <row r="102" s="127" customFormat="1" ht="15" spans="1:4">
      <c r="A102" s="139" t="s">
        <v>265</v>
      </c>
      <c r="B102" s="140" t="s">
        <v>266</v>
      </c>
      <c r="C102" s="136">
        <v>11117.918693</v>
      </c>
      <c r="D102" s="136"/>
    </row>
    <row r="103" s="127" customFormat="1" ht="15" spans="1:4">
      <c r="A103" s="138" t="s">
        <v>267</v>
      </c>
      <c r="B103" s="141" t="s">
        <v>104</v>
      </c>
      <c r="C103" s="136">
        <v>9617.918693</v>
      </c>
      <c r="D103" s="136"/>
    </row>
    <row r="104" s="127" customFormat="1" ht="15" spans="1:4">
      <c r="A104" s="138" t="s">
        <v>268</v>
      </c>
      <c r="B104" s="141" t="s">
        <v>269</v>
      </c>
      <c r="C104" s="136">
        <v>1500</v>
      </c>
      <c r="D104" s="136"/>
    </row>
    <row r="105" s="127" customFormat="1" ht="15" spans="1:4">
      <c r="A105" s="139" t="s">
        <v>270</v>
      </c>
      <c r="B105" s="140" t="s">
        <v>271</v>
      </c>
      <c r="C105" s="136">
        <v>145</v>
      </c>
      <c r="D105" s="136"/>
    </row>
    <row r="106" s="127" customFormat="1" ht="15" spans="1:4">
      <c r="A106" s="139" t="s">
        <v>272</v>
      </c>
      <c r="B106" s="140" t="s">
        <v>273</v>
      </c>
      <c r="C106" s="136">
        <v>145</v>
      </c>
      <c r="D106" s="136"/>
    </row>
    <row r="107" s="127" customFormat="1" ht="15" spans="1:4">
      <c r="A107" s="138" t="s">
        <v>274</v>
      </c>
      <c r="B107" s="141" t="s">
        <v>275</v>
      </c>
      <c r="C107" s="136">
        <v>28.8</v>
      </c>
      <c r="D107" s="136"/>
    </row>
    <row r="108" s="127" customFormat="1" ht="15" spans="1:4">
      <c r="A108" s="139" t="s">
        <v>276</v>
      </c>
      <c r="B108" s="140" t="s">
        <v>104</v>
      </c>
      <c r="C108" s="136">
        <v>28.8</v>
      </c>
      <c r="D108" s="136"/>
    </row>
    <row r="109" s="127" customFormat="1" ht="15" spans="1:4">
      <c r="A109" s="139" t="s">
        <v>277</v>
      </c>
      <c r="B109" s="140" t="s">
        <v>278</v>
      </c>
      <c r="C109" s="136">
        <v>72</v>
      </c>
      <c r="D109" s="136"/>
    </row>
    <row r="110" s="127" customFormat="1" ht="15" spans="1:4">
      <c r="A110" s="139" t="s">
        <v>279</v>
      </c>
      <c r="B110" s="140" t="s">
        <v>104</v>
      </c>
      <c r="C110" s="136">
        <v>72</v>
      </c>
      <c r="D110" s="136"/>
    </row>
    <row r="111" s="127" customFormat="1" ht="15" spans="1:4">
      <c r="A111" s="139" t="s">
        <v>280</v>
      </c>
      <c r="B111" s="140" t="s">
        <v>281</v>
      </c>
      <c r="C111" s="136">
        <v>944.10074</v>
      </c>
      <c r="D111" s="136"/>
    </row>
    <row r="112" s="127" customFormat="1" ht="15" spans="1:4">
      <c r="A112" s="139" t="s">
        <v>282</v>
      </c>
      <c r="B112" s="140" t="s">
        <v>104</v>
      </c>
      <c r="C112" s="136">
        <v>788.90074</v>
      </c>
      <c r="D112" s="136"/>
    </row>
    <row r="113" s="127" customFormat="1" ht="15" spans="1:4">
      <c r="A113" s="138" t="s">
        <v>283</v>
      </c>
      <c r="B113" s="141" t="s">
        <v>284</v>
      </c>
      <c r="C113" s="136">
        <v>63.2</v>
      </c>
      <c r="D113" s="136"/>
    </row>
    <row r="114" s="127" customFormat="1" ht="15" spans="1:4">
      <c r="A114" s="139" t="s">
        <v>285</v>
      </c>
      <c r="B114" s="140" t="s">
        <v>286</v>
      </c>
      <c r="C114" s="136">
        <v>22.5</v>
      </c>
      <c r="D114" s="136"/>
    </row>
    <row r="115" s="127" customFormat="1" ht="15" spans="1:4">
      <c r="A115" s="139" t="s">
        <v>287</v>
      </c>
      <c r="B115" s="140" t="s">
        <v>288</v>
      </c>
      <c r="C115" s="136">
        <v>35</v>
      </c>
      <c r="D115" s="136"/>
    </row>
    <row r="116" s="127" customFormat="1" ht="15" spans="1:4">
      <c r="A116" s="138" t="s">
        <v>289</v>
      </c>
      <c r="B116" s="141" t="s">
        <v>290</v>
      </c>
      <c r="C116" s="136">
        <v>18.5</v>
      </c>
      <c r="D116" s="136"/>
    </row>
    <row r="117" s="127" customFormat="1" ht="15" spans="1:4">
      <c r="A117" s="139" t="s">
        <v>291</v>
      </c>
      <c r="B117" s="140" t="s">
        <v>292</v>
      </c>
      <c r="C117" s="136">
        <v>16</v>
      </c>
      <c r="D117" s="136"/>
    </row>
    <row r="118" s="127" customFormat="1" ht="15" spans="1:4">
      <c r="A118" s="139" t="s">
        <v>293</v>
      </c>
      <c r="B118" s="140" t="s">
        <v>294</v>
      </c>
      <c r="C118" s="136">
        <v>61.2</v>
      </c>
      <c r="D118" s="136"/>
    </row>
    <row r="119" s="127" customFormat="1" ht="15" spans="1:4">
      <c r="A119" s="138" t="s">
        <v>295</v>
      </c>
      <c r="B119" s="141" t="s">
        <v>294</v>
      </c>
      <c r="C119" s="136">
        <v>61.2</v>
      </c>
      <c r="D119" s="136"/>
    </row>
    <row r="120" s="127" customFormat="1" ht="15" spans="1:4">
      <c r="A120" s="139" t="s">
        <v>296</v>
      </c>
      <c r="B120" s="140" t="s">
        <v>297</v>
      </c>
      <c r="C120" s="136">
        <v>77241.525488</v>
      </c>
      <c r="D120" s="136"/>
    </row>
    <row r="121" s="127" customFormat="1" ht="15" spans="1:4">
      <c r="A121" s="139" t="s">
        <v>298</v>
      </c>
      <c r="B121" s="140" t="s">
        <v>299</v>
      </c>
      <c r="C121" s="136">
        <v>1414.7491</v>
      </c>
      <c r="D121" s="136"/>
    </row>
    <row r="122" s="127" customFormat="1" ht="15" spans="1:4">
      <c r="A122" s="138" t="s">
        <v>300</v>
      </c>
      <c r="B122" s="141" t="s">
        <v>104</v>
      </c>
      <c r="C122" s="136">
        <v>1254.7491</v>
      </c>
      <c r="D122" s="136"/>
    </row>
    <row r="123" s="127" customFormat="1" ht="15" spans="1:4">
      <c r="A123" s="139" t="s">
        <v>301</v>
      </c>
      <c r="B123" s="140" t="s">
        <v>302</v>
      </c>
      <c r="C123" s="136">
        <v>160</v>
      </c>
      <c r="D123" s="136"/>
    </row>
    <row r="124" s="127" customFormat="1" ht="15" spans="1:4">
      <c r="A124" s="138" t="s">
        <v>303</v>
      </c>
      <c r="B124" s="141" t="s">
        <v>304</v>
      </c>
      <c r="C124" s="136">
        <v>69800.996232</v>
      </c>
      <c r="D124" s="136"/>
    </row>
    <row r="125" s="127" customFormat="1" ht="15" spans="1:4">
      <c r="A125" s="139" t="s">
        <v>305</v>
      </c>
      <c r="B125" s="140" t="s">
        <v>306</v>
      </c>
      <c r="C125" s="136">
        <v>12474.716972</v>
      </c>
      <c r="D125" s="136"/>
    </row>
    <row r="126" s="127" customFormat="1" ht="15" spans="1:4">
      <c r="A126" s="138" t="s">
        <v>307</v>
      </c>
      <c r="B126" s="141" t="s">
        <v>308</v>
      </c>
      <c r="C126" s="136">
        <v>30316.703781</v>
      </c>
      <c r="D126" s="136"/>
    </row>
    <row r="127" s="127" customFormat="1" ht="15" spans="1:4">
      <c r="A127" s="138" t="s">
        <v>309</v>
      </c>
      <c r="B127" s="141" t="s">
        <v>310</v>
      </c>
      <c r="C127" s="136">
        <v>15301.07365</v>
      </c>
      <c r="D127" s="136"/>
    </row>
    <row r="128" s="127" customFormat="1" ht="15" spans="1:4">
      <c r="A128" s="139" t="s">
        <v>311</v>
      </c>
      <c r="B128" s="140" t="s">
        <v>312</v>
      </c>
      <c r="C128" s="136">
        <v>8890.614629</v>
      </c>
      <c r="D128" s="136"/>
    </row>
    <row r="129" s="127" customFormat="1" ht="15" spans="1:4">
      <c r="A129" s="138" t="s">
        <v>313</v>
      </c>
      <c r="B129" s="141" t="s">
        <v>314</v>
      </c>
      <c r="C129" s="136">
        <v>2817.8872</v>
      </c>
      <c r="D129" s="136"/>
    </row>
    <row r="130" s="127" customFormat="1" ht="15" spans="1:4">
      <c r="A130" s="139" t="s">
        <v>315</v>
      </c>
      <c r="B130" s="140" t="s">
        <v>316</v>
      </c>
      <c r="C130" s="136">
        <v>1971.9388</v>
      </c>
      <c r="D130" s="136"/>
    </row>
    <row r="131" s="127" customFormat="1" ht="15" spans="1:4">
      <c r="A131" s="139" t="s">
        <v>317</v>
      </c>
      <c r="B131" s="140" t="s">
        <v>318</v>
      </c>
      <c r="C131" s="136">
        <v>1971.9388</v>
      </c>
      <c r="D131" s="136"/>
    </row>
    <row r="132" s="127" customFormat="1" ht="15" spans="1:4">
      <c r="A132" s="138" t="s">
        <v>319</v>
      </c>
      <c r="B132" s="141" t="s">
        <v>320</v>
      </c>
      <c r="C132" s="136">
        <v>456.793904</v>
      </c>
      <c r="D132" s="136"/>
    </row>
    <row r="133" s="127" customFormat="1" ht="15" spans="1:4">
      <c r="A133" s="138" t="s">
        <v>321</v>
      </c>
      <c r="B133" s="141" t="s">
        <v>322</v>
      </c>
      <c r="C133" s="136">
        <v>456.793904</v>
      </c>
      <c r="D133" s="136"/>
    </row>
    <row r="134" s="127" customFormat="1" ht="15" spans="1:4">
      <c r="A134" s="139" t="s">
        <v>323</v>
      </c>
      <c r="B134" s="140" t="s">
        <v>324</v>
      </c>
      <c r="C134" s="136">
        <v>767.267452</v>
      </c>
      <c r="D134" s="136"/>
    </row>
    <row r="135" s="127" customFormat="1" ht="15" spans="1:4">
      <c r="A135" s="139" t="s">
        <v>325</v>
      </c>
      <c r="B135" s="140" t="s">
        <v>326</v>
      </c>
      <c r="C135" s="136">
        <v>480.389344</v>
      </c>
      <c r="D135" s="136"/>
    </row>
    <row r="136" s="127" customFormat="1" ht="15" spans="1:4">
      <c r="A136" s="139" t="s">
        <v>327</v>
      </c>
      <c r="B136" s="140" t="s">
        <v>328</v>
      </c>
      <c r="C136" s="136">
        <v>286.878108</v>
      </c>
      <c r="D136" s="136"/>
    </row>
    <row r="137" s="127" customFormat="1" ht="15" spans="1:4">
      <c r="A137" s="139" t="s">
        <v>329</v>
      </c>
      <c r="B137" s="140" t="s">
        <v>330</v>
      </c>
      <c r="C137" s="136">
        <v>2614.8188</v>
      </c>
      <c r="D137" s="136"/>
    </row>
    <row r="138" s="127" customFormat="1" ht="15" spans="1:4">
      <c r="A138" s="139" t="s">
        <v>331</v>
      </c>
      <c r="B138" s="140" t="s">
        <v>332</v>
      </c>
      <c r="C138" s="136">
        <v>2614.8188</v>
      </c>
      <c r="D138" s="136"/>
    </row>
    <row r="139" s="127" customFormat="1" ht="15" spans="1:4">
      <c r="A139" s="139" t="s">
        <v>333</v>
      </c>
      <c r="B139" s="140" t="s">
        <v>334</v>
      </c>
      <c r="C139" s="136">
        <v>214.9612</v>
      </c>
      <c r="D139" s="136"/>
    </row>
    <row r="140" s="127" customFormat="1" ht="15" spans="1:4">
      <c r="A140" s="138" t="s">
        <v>335</v>
      </c>
      <c r="B140" s="141" t="s">
        <v>334</v>
      </c>
      <c r="C140" s="136">
        <v>214.9612</v>
      </c>
      <c r="D140" s="136"/>
    </row>
    <row r="141" s="127" customFormat="1" ht="15" spans="1:4">
      <c r="A141" s="139" t="s">
        <v>336</v>
      </c>
      <c r="B141" s="140" t="s">
        <v>337</v>
      </c>
      <c r="C141" s="136">
        <v>643.8846</v>
      </c>
      <c r="D141" s="136"/>
    </row>
    <row r="142" s="127" customFormat="1" ht="15" spans="1:4">
      <c r="A142" s="138" t="s">
        <v>338</v>
      </c>
      <c r="B142" s="141" t="s">
        <v>339</v>
      </c>
      <c r="C142" s="136">
        <v>500</v>
      </c>
      <c r="D142" s="136"/>
    </row>
    <row r="143" s="127" customFormat="1" ht="15" spans="1:4">
      <c r="A143" s="139" t="s">
        <v>340</v>
      </c>
      <c r="B143" s="140" t="s">
        <v>341</v>
      </c>
      <c r="C143" s="136">
        <v>500</v>
      </c>
      <c r="D143" s="136"/>
    </row>
    <row r="144" s="127" customFormat="1" ht="15" spans="1:4">
      <c r="A144" s="138" t="s">
        <v>342</v>
      </c>
      <c r="B144" s="141" t="s">
        <v>343</v>
      </c>
      <c r="C144" s="136">
        <v>143.8846</v>
      </c>
      <c r="D144" s="136"/>
    </row>
    <row r="145" s="127" customFormat="1" ht="15" spans="1:4">
      <c r="A145" s="138" t="s">
        <v>344</v>
      </c>
      <c r="B145" s="141" t="s">
        <v>345</v>
      </c>
      <c r="C145" s="136">
        <v>143.8846</v>
      </c>
      <c r="D145" s="136"/>
    </row>
    <row r="146" s="127" customFormat="1" ht="15" spans="1:4">
      <c r="A146" s="139" t="s">
        <v>346</v>
      </c>
      <c r="B146" s="140" t="s">
        <v>347</v>
      </c>
      <c r="C146" s="136">
        <v>1570.5144</v>
      </c>
      <c r="D146" s="136"/>
    </row>
    <row r="147" s="127" customFormat="1" ht="15" spans="1:4">
      <c r="A147" s="139" t="s">
        <v>348</v>
      </c>
      <c r="B147" s="140" t="s">
        <v>349</v>
      </c>
      <c r="C147" s="136">
        <v>1270.5144</v>
      </c>
      <c r="D147" s="136"/>
    </row>
    <row r="148" s="127" customFormat="1" ht="15" spans="1:4">
      <c r="A148" s="138" t="s">
        <v>350</v>
      </c>
      <c r="B148" s="141" t="s">
        <v>104</v>
      </c>
      <c r="C148" s="136">
        <v>780.348</v>
      </c>
      <c r="D148" s="136"/>
    </row>
    <row r="149" s="127" customFormat="1" ht="15" spans="1:4">
      <c r="A149" s="139" t="s">
        <v>351</v>
      </c>
      <c r="B149" s="140" t="s">
        <v>352</v>
      </c>
      <c r="C149" s="136">
        <v>94.5704</v>
      </c>
      <c r="D149" s="136"/>
    </row>
    <row r="150" s="127" customFormat="1" ht="15" spans="1:4">
      <c r="A150" s="139" t="s">
        <v>353</v>
      </c>
      <c r="B150" s="140" t="s">
        <v>354</v>
      </c>
      <c r="C150" s="136">
        <v>87.596</v>
      </c>
      <c r="D150" s="136"/>
    </row>
    <row r="151" s="127" customFormat="1" ht="15" spans="1:4">
      <c r="A151" s="139" t="s">
        <v>355</v>
      </c>
      <c r="B151" s="140" t="s">
        <v>356</v>
      </c>
      <c r="C151" s="136">
        <v>308</v>
      </c>
      <c r="D151" s="136"/>
    </row>
    <row r="152" s="127" customFormat="1" ht="15" spans="1:4">
      <c r="A152" s="138" t="s">
        <v>357</v>
      </c>
      <c r="B152" s="141" t="s">
        <v>358</v>
      </c>
      <c r="C152" s="136">
        <v>10</v>
      </c>
      <c r="D152" s="136"/>
    </row>
    <row r="153" s="127" customFormat="1" ht="15" spans="1:4">
      <c r="A153" s="139" t="s">
        <v>359</v>
      </c>
      <c r="B153" s="140" t="s">
        <v>360</v>
      </c>
      <c r="C153" s="136">
        <v>10</v>
      </c>
      <c r="D153" s="136"/>
    </row>
    <row r="154" s="127" customFormat="1" ht="15" spans="1:4">
      <c r="A154" s="139" t="s">
        <v>361</v>
      </c>
      <c r="B154" s="140" t="s">
        <v>362</v>
      </c>
      <c r="C154" s="136">
        <v>260</v>
      </c>
      <c r="D154" s="136"/>
    </row>
    <row r="155" s="127" customFormat="1" ht="15" spans="1:4">
      <c r="A155" s="139" t="s">
        <v>363</v>
      </c>
      <c r="B155" s="140" t="s">
        <v>364</v>
      </c>
      <c r="C155" s="136">
        <v>260</v>
      </c>
      <c r="D155" s="136"/>
    </row>
    <row r="156" s="127" customFormat="1" ht="15" spans="1:4">
      <c r="A156" s="139" t="s">
        <v>365</v>
      </c>
      <c r="B156" s="140" t="s">
        <v>366</v>
      </c>
      <c r="C156" s="136">
        <v>30</v>
      </c>
      <c r="D156" s="136"/>
    </row>
    <row r="157" s="127" customFormat="1" ht="15" spans="1:4">
      <c r="A157" s="138" t="s">
        <v>367</v>
      </c>
      <c r="B157" s="141" t="s">
        <v>366</v>
      </c>
      <c r="C157" s="136">
        <v>30</v>
      </c>
      <c r="D157" s="136"/>
    </row>
    <row r="158" s="127" customFormat="1" ht="15" spans="1:4">
      <c r="A158" s="139" t="s">
        <v>368</v>
      </c>
      <c r="B158" s="140" t="s">
        <v>369</v>
      </c>
      <c r="C158" s="136">
        <v>30502.625674</v>
      </c>
      <c r="D158" s="136"/>
    </row>
    <row r="159" s="127" customFormat="1" ht="15" spans="1:4">
      <c r="A159" s="138" t="s">
        <v>370</v>
      </c>
      <c r="B159" s="141" t="s">
        <v>371</v>
      </c>
      <c r="C159" s="136">
        <v>1364.1728</v>
      </c>
      <c r="D159" s="136"/>
    </row>
    <row r="160" s="127" customFormat="1" ht="15" spans="1:4">
      <c r="A160" s="139" t="s">
        <v>372</v>
      </c>
      <c r="B160" s="140" t="s">
        <v>104</v>
      </c>
      <c r="C160" s="136">
        <v>1136.5628</v>
      </c>
      <c r="D160" s="136"/>
    </row>
    <row r="161" s="127" customFormat="1" ht="15" spans="1:4">
      <c r="A161" s="139" t="s">
        <v>373</v>
      </c>
      <c r="B161" s="140" t="s">
        <v>374</v>
      </c>
      <c r="C161" s="136">
        <v>10</v>
      </c>
      <c r="D161" s="136"/>
    </row>
    <row r="162" s="127" customFormat="1" ht="15" spans="1:4">
      <c r="A162" s="138" t="s">
        <v>375</v>
      </c>
      <c r="B162" s="141" t="s">
        <v>376</v>
      </c>
      <c r="C162" s="136">
        <v>15.57</v>
      </c>
      <c r="D162" s="136"/>
    </row>
    <row r="163" s="127" customFormat="1" ht="15" spans="1:4">
      <c r="A163" s="139" t="s">
        <v>377</v>
      </c>
      <c r="B163" s="140" t="s">
        <v>378</v>
      </c>
      <c r="C163" s="136">
        <v>202.04</v>
      </c>
      <c r="D163" s="136"/>
    </row>
    <row r="164" s="127" customFormat="1" ht="15" spans="1:4">
      <c r="A164" s="139" t="s">
        <v>379</v>
      </c>
      <c r="B164" s="140" t="s">
        <v>380</v>
      </c>
      <c r="C164" s="136">
        <v>1089.177796</v>
      </c>
      <c r="D164" s="136"/>
    </row>
    <row r="165" s="127" customFormat="1" ht="15" spans="1:4">
      <c r="A165" s="139" t="s">
        <v>381</v>
      </c>
      <c r="B165" s="140" t="s">
        <v>104</v>
      </c>
      <c r="C165" s="136">
        <v>581.677796</v>
      </c>
      <c r="D165" s="136"/>
    </row>
    <row r="166" s="127" customFormat="1" ht="15" spans="1:4">
      <c r="A166" s="138" t="s">
        <v>382</v>
      </c>
      <c r="B166" s="141" t="s">
        <v>383</v>
      </c>
      <c r="C166" s="136">
        <v>192.5</v>
      </c>
      <c r="D166" s="136"/>
    </row>
    <row r="167" s="127" customFormat="1" ht="15" spans="1:4">
      <c r="A167" s="139" t="s">
        <v>384</v>
      </c>
      <c r="B167" s="140" t="s">
        <v>385</v>
      </c>
      <c r="C167" s="136">
        <v>315</v>
      </c>
      <c r="D167" s="136"/>
    </row>
    <row r="168" s="127" customFormat="1" ht="15" spans="1:4">
      <c r="A168" s="139" t="s">
        <v>386</v>
      </c>
      <c r="B168" s="140" t="s">
        <v>387</v>
      </c>
      <c r="C168" s="136">
        <v>21487.11659</v>
      </c>
      <c r="D168" s="136"/>
    </row>
    <row r="169" s="127" customFormat="1" ht="15" spans="1:4">
      <c r="A169" s="138" t="s">
        <v>388</v>
      </c>
      <c r="B169" s="141" t="s">
        <v>389</v>
      </c>
      <c r="C169" s="136">
        <v>0</v>
      </c>
      <c r="D169" s="136"/>
    </row>
    <row r="170" s="127" customFormat="1" ht="15" spans="1:4">
      <c r="A170" s="139" t="s">
        <v>390</v>
      </c>
      <c r="B170" s="140" t="s">
        <v>391</v>
      </c>
      <c r="C170" s="136">
        <v>6.86879999999999</v>
      </c>
      <c r="D170" s="136"/>
    </row>
    <row r="171" s="127" customFormat="1" ht="15" spans="1:4">
      <c r="A171" s="139" t="s">
        <v>392</v>
      </c>
      <c r="B171" s="140" t="s">
        <v>393</v>
      </c>
      <c r="C171" s="136">
        <v>8271.186357</v>
      </c>
      <c r="D171" s="136"/>
    </row>
    <row r="172" s="127" customFormat="1" ht="15" spans="1:4">
      <c r="A172" s="138" t="s">
        <v>394</v>
      </c>
      <c r="B172" s="141" t="s">
        <v>395</v>
      </c>
      <c r="C172" s="136">
        <v>5472.725142</v>
      </c>
      <c r="D172" s="136"/>
    </row>
    <row r="173" s="127" customFormat="1" ht="15" spans="1:4">
      <c r="A173" s="139" t="s">
        <v>396</v>
      </c>
      <c r="B173" s="140" t="s">
        <v>397</v>
      </c>
      <c r="C173" s="136">
        <v>7500</v>
      </c>
      <c r="D173" s="136"/>
    </row>
    <row r="174" s="127" customFormat="1" ht="15" spans="1:4">
      <c r="A174" s="139" t="s">
        <v>398</v>
      </c>
      <c r="B174" s="140" t="s">
        <v>399</v>
      </c>
      <c r="C174" s="136">
        <v>187.473291</v>
      </c>
      <c r="D174" s="136"/>
    </row>
    <row r="175" s="127" customFormat="1" ht="15" spans="1:4">
      <c r="A175" s="139" t="s">
        <v>400</v>
      </c>
      <c r="B175" s="140" t="s">
        <v>401</v>
      </c>
      <c r="C175" s="136">
        <v>48.863</v>
      </c>
      <c r="D175" s="136"/>
    </row>
    <row r="176" s="127" customFormat="1" ht="15" spans="1:4">
      <c r="A176" s="139" t="s">
        <v>402</v>
      </c>
      <c r="B176" s="140" t="s">
        <v>403</v>
      </c>
      <c r="C176" s="136">
        <v>164.75</v>
      </c>
      <c r="D176" s="136"/>
    </row>
    <row r="177" s="127" customFormat="1" ht="15" spans="1:4">
      <c r="A177" s="139" t="s">
        <v>404</v>
      </c>
      <c r="B177" s="140" t="s">
        <v>405</v>
      </c>
      <c r="C177" s="136">
        <v>100</v>
      </c>
      <c r="D177" s="136"/>
    </row>
    <row r="178" s="127" customFormat="1" ht="15" spans="1:4">
      <c r="A178" s="138" t="s">
        <v>406</v>
      </c>
      <c r="B178" s="141" t="s">
        <v>407</v>
      </c>
      <c r="C178" s="136">
        <v>64.75</v>
      </c>
      <c r="D178" s="136"/>
    </row>
    <row r="179" s="127" customFormat="1" ht="15" spans="1:4">
      <c r="A179" s="139" t="s">
        <v>408</v>
      </c>
      <c r="B179" s="140" t="s">
        <v>409</v>
      </c>
      <c r="C179" s="136">
        <v>1059</v>
      </c>
      <c r="D179" s="136"/>
    </row>
    <row r="180" s="127" customFormat="1" ht="15" spans="1:4">
      <c r="A180" s="138" t="s">
        <v>410</v>
      </c>
      <c r="B180" s="141" t="s">
        <v>411</v>
      </c>
      <c r="C180" s="136">
        <v>380</v>
      </c>
      <c r="D180" s="136"/>
    </row>
    <row r="181" s="127" customFormat="1" ht="15" spans="1:4">
      <c r="A181" s="139" t="s">
        <v>412</v>
      </c>
      <c r="B181" s="140" t="s">
        <v>413</v>
      </c>
      <c r="C181" s="136">
        <v>10</v>
      </c>
      <c r="D181" s="136"/>
    </row>
    <row r="182" s="127" customFormat="1" ht="15" spans="1:4">
      <c r="A182" s="139" t="s">
        <v>414</v>
      </c>
      <c r="B182" s="140" t="s">
        <v>415</v>
      </c>
      <c r="C182" s="136">
        <v>420</v>
      </c>
      <c r="D182" s="136"/>
    </row>
    <row r="183" s="127" customFormat="1" ht="15" spans="1:4">
      <c r="A183" s="138" t="s">
        <v>416</v>
      </c>
      <c r="B183" s="141" t="s">
        <v>417</v>
      </c>
      <c r="C183" s="136">
        <v>249</v>
      </c>
      <c r="D183" s="136"/>
    </row>
    <row r="184" s="127" customFormat="1" ht="15" spans="1:4">
      <c r="A184" s="139" t="s">
        <v>418</v>
      </c>
      <c r="B184" s="140" t="s">
        <v>419</v>
      </c>
      <c r="C184" s="136">
        <v>71</v>
      </c>
      <c r="D184" s="136"/>
    </row>
    <row r="185" s="127" customFormat="1" ht="15" spans="1:4">
      <c r="A185" s="138" t="s">
        <v>420</v>
      </c>
      <c r="B185" s="141" t="s">
        <v>421</v>
      </c>
      <c r="C185" s="136">
        <v>71</v>
      </c>
      <c r="D185" s="136"/>
    </row>
    <row r="186" s="127" customFormat="1" ht="15" spans="1:4">
      <c r="A186" s="139" t="s">
        <v>422</v>
      </c>
      <c r="B186" s="140" t="s">
        <v>423</v>
      </c>
      <c r="C186" s="136">
        <v>622.59</v>
      </c>
      <c r="D186" s="136"/>
    </row>
    <row r="187" s="127" customFormat="1" ht="15" spans="1:4">
      <c r="A187" s="139" t="s">
        <v>424</v>
      </c>
      <c r="B187" s="140" t="s">
        <v>425</v>
      </c>
      <c r="C187" s="136">
        <v>129.59</v>
      </c>
      <c r="D187" s="136"/>
    </row>
    <row r="188" s="127" customFormat="1" ht="15" spans="1:4">
      <c r="A188" s="138" t="s">
        <v>426</v>
      </c>
      <c r="B188" s="141" t="s">
        <v>427</v>
      </c>
      <c r="C188" s="136">
        <v>165</v>
      </c>
      <c r="D188" s="136"/>
    </row>
    <row r="189" s="127" customFormat="1" ht="15" spans="1:4">
      <c r="A189" s="139" t="s">
        <v>428</v>
      </c>
      <c r="B189" s="140" t="s">
        <v>429</v>
      </c>
      <c r="C189" s="136">
        <v>300</v>
      </c>
      <c r="D189" s="136"/>
    </row>
    <row r="190" s="127" customFormat="1" ht="15" spans="1:4">
      <c r="A190" s="138" t="s">
        <v>430</v>
      </c>
      <c r="B190" s="141" t="s">
        <v>431</v>
      </c>
      <c r="C190" s="136">
        <v>28</v>
      </c>
      <c r="D190" s="136"/>
    </row>
    <row r="191" s="127" customFormat="1" ht="15" spans="1:4">
      <c r="A191" s="139" t="s">
        <v>432</v>
      </c>
      <c r="B191" s="140" t="s">
        <v>433</v>
      </c>
      <c r="C191" s="136">
        <v>304.64145</v>
      </c>
      <c r="D191" s="136"/>
    </row>
    <row r="192" s="127" customFormat="1" ht="15" spans="1:4">
      <c r="A192" s="138" t="s">
        <v>434</v>
      </c>
      <c r="B192" s="141" t="s">
        <v>104</v>
      </c>
      <c r="C192" s="136">
        <v>125.84214</v>
      </c>
      <c r="D192" s="136"/>
    </row>
    <row r="193" s="127" customFormat="1" ht="15" spans="1:4">
      <c r="A193" s="139" t="s">
        <v>435</v>
      </c>
      <c r="B193" s="140" t="s">
        <v>436</v>
      </c>
      <c r="C193" s="136">
        <v>30</v>
      </c>
      <c r="D193" s="136"/>
    </row>
    <row r="194" s="127" customFormat="1" ht="15" spans="1:4">
      <c r="A194" s="139" t="s">
        <v>437</v>
      </c>
      <c r="B194" s="140" t="s">
        <v>438</v>
      </c>
      <c r="C194" s="136">
        <v>39.57931</v>
      </c>
      <c r="D194" s="136"/>
    </row>
    <row r="195" s="127" customFormat="1" ht="15" spans="1:4">
      <c r="A195" s="139" t="s">
        <v>439</v>
      </c>
      <c r="B195" s="140" t="s">
        <v>440</v>
      </c>
      <c r="C195" s="136">
        <v>10</v>
      </c>
      <c r="D195" s="136"/>
    </row>
    <row r="196" s="127" customFormat="1" ht="15" spans="1:4">
      <c r="A196" s="138" t="s">
        <v>441</v>
      </c>
      <c r="B196" s="141" t="s">
        <v>442</v>
      </c>
      <c r="C196" s="136">
        <v>83.84</v>
      </c>
      <c r="D196" s="136"/>
    </row>
    <row r="197" s="127" customFormat="1" ht="15" spans="1:4">
      <c r="A197" s="139" t="s">
        <v>443</v>
      </c>
      <c r="B197" s="140" t="s">
        <v>444</v>
      </c>
      <c r="C197" s="136">
        <v>15.38</v>
      </c>
      <c r="D197" s="136"/>
    </row>
    <row r="198" s="127" customFormat="1" ht="15" spans="1:4">
      <c r="A198" s="138" t="s">
        <v>445</v>
      </c>
      <c r="B198" s="141" t="s">
        <v>446</v>
      </c>
      <c r="C198" s="136">
        <v>71.7341</v>
      </c>
      <c r="D198" s="136"/>
    </row>
    <row r="199" s="127" customFormat="1" ht="15" spans="1:4">
      <c r="A199" s="138" t="s">
        <v>447</v>
      </c>
      <c r="B199" s="141" t="s">
        <v>104</v>
      </c>
      <c r="C199" s="136">
        <v>71.7341</v>
      </c>
      <c r="D199" s="136"/>
    </row>
    <row r="200" s="127" customFormat="1" ht="15" spans="1:4">
      <c r="A200" s="139" t="s">
        <v>448</v>
      </c>
      <c r="B200" s="140" t="s">
        <v>449</v>
      </c>
      <c r="C200" s="136">
        <v>420</v>
      </c>
      <c r="D200" s="136"/>
    </row>
    <row r="201" s="127" customFormat="1" ht="15" spans="1:4">
      <c r="A201" s="139" t="s">
        <v>450</v>
      </c>
      <c r="B201" s="140" t="s">
        <v>451</v>
      </c>
      <c r="C201" s="136">
        <v>20</v>
      </c>
      <c r="D201" s="136"/>
    </row>
    <row r="202" s="127" customFormat="1" ht="15" spans="1:4">
      <c r="A202" s="138" t="s">
        <v>452</v>
      </c>
      <c r="B202" s="141" t="s">
        <v>453</v>
      </c>
      <c r="C202" s="136">
        <v>400</v>
      </c>
      <c r="D202" s="136"/>
    </row>
    <row r="203" s="127" customFormat="1" ht="15" spans="1:4">
      <c r="A203" s="139" t="s">
        <v>454</v>
      </c>
      <c r="B203" s="140" t="s">
        <v>455</v>
      </c>
      <c r="C203" s="136">
        <v>10</v>
      </c>
      <c r="D203" s="136"/>
    </row>
    <row r="204" s="127" customFormat="1" ht="15" spans="1:4">
      <c r="A204" s="139" t="s">
        <v>456</v>
      </c>
      <c r="B204" s="140" t="s">
        <v>457</v>
      </c>
      <c r="C204" s="136">
        <v>10</v>
      </c>
      <c r="D204" s="136"/>
    </row>
    <row r="205" s="127" customFormat="1" ht="15" spans="1:4">
      <c r="A205" s="139" t="s">
        <v>458</v>
      </c>
      <c r="B205" s="140" t="s">
        <v>459</v>
      </c>
      <c r="C205" s="136">
        <v>940</v>
      </c>
      <c r="D205" s="136"/>
    </row>
    <row r="206" s="127" customFormat="1" ht="15" spans="1:4">
      <c r="A206" s="138" t="s">
        <v>460</v>
      </c>
      <c r="B206" s="141" t="s">
        <v>461</v>
      </c>
      <c r="C206" s="136">
        <v>940</v>
      </c>
      <c r="D206" s="136"/>
    </row>
    <row r="207" s="127" customFormat="1" ht="15" spans="1:4">
      <c r="A207" s="139" t="s">
        <v>462</v>
      </c>
      <c r="B207" s="140" t="s">
        <v>463</v>
      </c>
      <c r="C207" s="136">
        <v>84</v>
      </c>
      <c r="D207" s="136"/>
    </row>
    <row r="208" s="127" customFormat="1" ht="15" spans="1:4">
      <c r="A208" s="139" t="s">
        <v>464</v>
      </c>
      <c r="B208" s="140" t="s">
        <v>465</v>
      </c>
      <c r="C208" s="136">
        <v>84</v>
      </c>
      <c r="D208" s="136"/>
    </row>
    <row r="209" s="127" customFormat="1" ht="15" spans="1:4">
      <c r="A209" s="138" t="s">
        <v>466</v>
      </c>
      <c r="B209" s="141" t="s">
        <v>467</v>
      </c>
      <c r="C209" s="136">
        <v>2445.1</v>
      </c>
      <c r="D209" s="136"/>
    </row>
    <row r="210" s="127" customFormat="1" ht="15" spans="1:4">
      <c r="A210" s="139" t="s">
        <v>468</v>
      </c>
      <c r="B210" s="140" t="s">
        <v>469</v>
      </c>
      <c r="C210" s="136">
        <v>2445.1</v>
      </c>
      <c r="D210" s="136"/>
    </row>
    <row r="211" s="127" customFormat="1" ht="15" spans="1:4">
      <c r="A211" s="139" t="s">
        <v>470</v>
      </c>
      <c r="B211" s="140" t="s">
        <v>471</v>
      </c>
      <c r="C211" s="136">
        <v>3.014732</v>
      </c>
      <c r="D211" s="136"/>
    </row>
    <row r="212" s="127" customFormat="1" ht="15" spans="1:4">
      <c r="A212" s="139" t="s">
        <v>472</v>
      </c>
      <c r="B212" s="140" t="s">
        <v>473</v>
      </c>
      <c r="C212" s="136">
        <v>3.014732</v>
      </c>
      <c r="D212" s="136"/>
    </row>
    <row r="213" s="127" customFormat="1" ht="15" spans="1:4">
      <c r="A213" s="139" t="s">
        <v>474</v>
      </c>
      <c r="B213" s="140" t="s">
        <v>475</v>
      </c>
      <c r="C213" s="136">
        <v>325.190488</v>
      </c>
      <c r="D213" s="136"/>
    </row>
    <row r="214" s="127" customFormat="1" ht="15" spans="1:4">
      <c r="A214" s="139" t="s">
        <v>476</v>
      </c>
      <c r="B214" s="140" t="s">
        <v>104</v>
      </c>
      <c r="C214" s="136">
        <v>255.190488</v>
      </c>
      <c r="D214" s="136"/>
    </row>
    <row r="215" s="127" customFormat="1" ht="15" spans="1:4">
      <c r="A215" s="139" t="s">
        <v>477</v>
      </c>
      <c r="B215" s="140" t="s">
        <v>478</v>
      </c>
      <c r="C215" s="136">
        <v>70</v>
      </c>
      <c r="D215" s="136"/>
    </row>
    <row r="216" s="127" customFormat="1" ht="15" spans="1:4">
      <c r="A216" s="139" t="s">
        <v>479</v>
      </c>
      <c r="B216" s="140" t="s">
        <v>480</v>
      </c>
      <c r="C216" s="136">
        <v>41.137718</v>
      </c>
      <c r="D216" s="136"/>
    </row>
    <row r="217" s="127" customFormat="1" ht="15" spans="1:4">
      <c r="A217" s="138" t="s">
        <v>481</v>
      </c>
      <c r="B217" s="141" t="s">
        <v>480</v>
      </c>
      <c r="C217" s="136">
        <v>41.137718</v>
      </c>
      <c r="D217" s="136"/>
    </row>
    <row r="218" s="127" customFormat="1" ht="15" spans="1:4">
      <c r="A218" s="139" t="s">
        <v>482</v>
      </c>
      <c r="B218" s="140" t="s">
        <v>483</v>
      </c>
      <c r="C218" s="136">
        <v>6.503331</v>
      </c>
      <c r="D218" s="136"/>
    </row>
    <row r="219" s="127" customFormat="1" ht="15" spans="1:4">
      <c r="A219" s="138" t="s">
        <v>484</v>
      </c>
      <c r="B219" s="141" t="s">
        <v>485</v>
      </c>
      <c r="C219" s="136">
        <v>3</v>
      </c>
      <c r="D219" s="136"/>
    </row>
    <row r="220" s="127" customFormat="1" ht="15" spans="1:4">
      <c r="A220" s="139" t="s">
        <v>486</v>
      </c>
      <c r="B220" s="140" t="s">
        <v>487</v>
      </c>
      <c r="C220" s="136">
        <v>3</v>
      </c>
      <c r="D220" s="136"/>
    </row>
    <row r="221" s="127" customFormat="1" ht="15" spans="1:4">
      <c r="A221" s="139" t="s">
        <v>488</v>
      </c>
      <c r="B221" s="140" t="s">
        <v>489</v>
      </c>
      <c r="C221" s="136">
        <v>3.503331</v>
      </c>
      <c r="D221" s="136"/>
    </row>
    <row r="222" s="127" customFormat="1" ht="15" spans="1:4">
      <c r="A222" s="138" t="s">
        <v>490</v>
      </c>
      <c r="B222" s="141" t="s">
        <v>491</v>
      </c>
      <c r="C222" s="136">
        <v>3.503331</v>
      </c>
      <c r="D222" s="136"/>
    </row>
    <row r="223" s="127" customFormat="1" ht="15" spans="1:4">
      <c r="A223" s="139" t="s">
        <v>492</v>
      </c>
      <c r="B223" s="140" t="s">
        <v>493</v>
      </c>
      <c r="C223" s="136">
        <v>21488.015819</v>
      </c>
      <c r="D223" s="136"/>
    </row>
    <row r="224" s="127" customFormat="1" ht="15" spans="1:4">
      <c r="A224" s="139" t="s">
        <v>494</v>
      </c>
      <c r="B224" s="140" t="s">
        <v>495</v>
      </c>
      <c r="C224" s="136">
        <v>833.5335</v>
      </c>
      <c r="D224" s="136"/>
    </row>
    <row r="225" s="127" customFormat="1" ht="15" spans="1:4">
      <c r="A225" s="139" t="s">
        <v>496</v>
      </c>
      <c r="B225" s="140" t="s">
        <v>104</v>
      </c>
      <c r="C225" s="136">
        <v>780.5335</v>
      </c>
      <c r="D225" s="136"/>
    </row>
    <row r="226" s="127" customFormat="1" ht="15" spans="1:4">
      <c r="A226" s="139" t="s">
        <v>497</v>
      </c>
      <c r="B226" s="140" t="s">
        <v>498</v>
      </c>
      <c r="C226" s="136">
        <v>53</v>
      </c>
      <c r="D226" s="136"/>
    </row>
    <row r="227" s="127" customFormat="1" ht="15" spans="1:4">
      <c r="A227" s="138" t="s">
        <v>499</v>
      </c>
      <c r="B227" s="141" t="s">
        <v>500</v>
      </c>
      <c r="C227" s="136">
        <v>3966.57</v>
      </c>
      <c r="D227" s="136"/>
    </row>
    <row r="228" s="127" customFormat="1" ht="15" spans="1:4">
      <c r="A228" s="139" t="s">
        <v>501</v>
      </c>
      <c r="B228" s="140" t="s">
        <v>502</v>
      </c>
      <c r="C228" s="136">
        <v>2817.854</v>
      </c>
      <c r="D228" s="136"/>
    </row>
    <row r="229" s="127" customFormat="1" ht="15" spans="1:4">
      <c r="A229" s="139" t="s">
        <v>503</v>
      </c>
      <c r="B229" s="140" t="s">
        <v>504</v>
      </c>
      <c r="C229" s="136">
        <v>1138.716</v>
      </c>
      <c r="D229" s="136"/>
    </row>
    <row r="230" s="127" customFormat="1" ht="15" spans="1:4">
      <c r="A230" s="138" t="s">
        <v>505</v>
      </c>
      <c r="B230" s="141" t="s">
        <v>506</v>
      </c>
      <c r="C230" s="136">
        <v>10</v>
      </c>
      <c r="D230" s="136"/>
    </row>
    <row r="231" s="127" customFormat="1" ht="15" spans="1:4">
      <c r="A231" s="139" t="s">
        <v>507</v>
      </c>
      <c r="B231" s="140" t="s">
        <v>508</v>
      </c>
      <c r="C231" s="136">
        <v>4598.053902</v>
      </c>
      <c r="D231" s="136"/>
    </row>
    <row r="232" s="127" customFormat="1" ht="15" spans="1:4">
      <c r="A232" s="138" t="s">
        <v>509</v>
      </c>
      <c r="B232" s="141" t="s">
        <v>510</v>
      </c>
      <c r="C232" s="136">
        <v>4209.148702</v>
      </c>
      <c r="D232" s="136"/>
    </row>
    <row r="233" s="127" customFormat="1" ht="15" spans="1:4">
      <c r="A233" s="139" t="s">
        <v>511</v>
      </c>
      <c r="B233" s="140" t="s">
        <v>512</v>
      </c>
      <c r="C233" s="136">
        <v>388.9052</v>
      </c>
      <c r="D233" s="136"/>
    </row>
    <row r="234" s="127" customFormat="1" ht="15" spans="1:4">
      <c r="A234" s="138" t="s">
        <v>513</v>
      </c>
      <c r="B234" s="141" t="s">
        <v>514</v>
      </c>
      <c r="C234" s="136">
        <v>2248.446258</v>
      </c>
      <c r="D234" s="136"/>
    </row>
    <row r="235" s="127" customFormat="1" ht="15" spans="1:4">
      <c r="A235" s="139" t="s">
        <v>515</v>
      </c>
      <c r="B235" s="140" t="s">
        <v>516</v>
      </c>
      <c r="C235" s="136">
        <v>666.904</v>
      </c>
      <c r="D235" s="136"/>
    </row>
    <row r="236" s="127" customFormat="1" ht="15" spans="1:4">
      <c r="A236" s="139" t="s">
        <v>517</v>
      </c>
      <c r="B236" s="140" t="s">
        <v>518</v>
      </c>
      <c r="C236" s="136">
        <v>390.353076</v>
      </c>
      <c r="D236" s="136"/>
    </row>
    <row r="237" s="127" customFormat="1" ht="15" spans="1:4">
      <c r="A237" s="138" t="s">
        <v>519</v>
      </c>
      <c r="B237" s="141" t="s">
        <v>520</v>
      </c>
      <c r="C237" s="136">
        <v>589.121182</v>
      </c>
      <c r="D237" s="136"/>
    </row>
    <row r="238" s="127" customFormat="1" ht="15" spans="1:4">
      <c r="A238" s="139" t="s">
        <v>521</v>
      </c>
      <c r="B238" s="140" t="s">
        <v>522</v>
      </c>
      <c r="C238" s="136">
        <v>129.54</v>
      </c>
      <c r="D238" s="136"/>
    </row>
    <row r="239" s="127" customFormat="1" ht="15" spans="1:4">
      <c r="A239" s="138" t="s">
        <v>523</v>
      </c>
      <c r="B239" s="141" t="s">
        <v>524</v>
      </c>
      <c r="C239" s="136">
        <v>190</v>
      </c>
      <c r="D239" s="136"/>
    </row>
    <row r="240" s="127" customFormat="1" ht="15" spans="1:4">
      <c r="A240" s="139" t="s">
        <v>525</v>
      </c>
      <c r="B240" s="140" t="s">
        <v>526</v>
      </c>
      <c r="C240" s="136">
        <v>212.528</v>
      </c>
      <c r="D240" s="136"/>
    </row>
    <row r="241" s="127" customFormat="1" ht="15" spans="1:4">
      <c r="A241" s="138" t="s">
        <v>527</v>
      </c>
      <c r="B241" s="141" t="s">
        <v>528</v>
      </c>
      <c r="C241" s="136">
        <v>70</v>
      </c>
      <c r="D241" s="136"/>
    </row>
    <row r="242" s="127" customFormat="1" ht="15" spans="1:4">
      <c r="A242" s="138" t="s">
        <v>529</v>
      </c>
      <c r="B242" s="141" t="s">
        <v>530</v>
      </c>
      <c r="C242" s="136">
        <v>888.8</v>
      </c>
      <c r="D242" s="136"/>
    </row>
    <row r="243" s="127" customFormat="1" ht="15" spans="1:4">
      <c r="A243" s="139" t="s">
        <v>531</v>
      </c>
      <c r="B243" s="140" t="s">
        <v>532</v>
      </c>
      <c r="C243" s="136">
        <v>826</v>
      </c>
      <c r="D243" s="136"/>
    </row>
    <row r="244" s="127" customFormat="1" ht="15" spans="1:4">
      <c r="A244" s="138" t="s">
        <v>533</v>
      </c>
      <c r="B244" s="141" t="s">
        <v>534</v>
      </c>
      <c r="C244" s="136">
        <v>62.8</v>
      </c>
      <c r="D244" s="136"/>
    </row>
    <row r="245" s="127" customFormat="1" ht="15" spans="1:4">
      <c r="A245" s="139" t="s">
        <v>535</v>
      </c>
      <c r="B245" s="140" t="s">
        <v>536</v>
      </c>
      <c r="C245" s="136">
        <v>6975.497359</v>
      </c>
      <c r="D245" s="136"/>
    </row>
    <row r="246" s="127" customFormat="1" ht="15" spans="1:4">
      <c r="A246" s="138" t="s">
        <v>537</v>
      </c>
      <c r="B246" s="141" t="s">
        <v>538</v>
      </c>
      <c r="C246" s="136">
        <v>1614.774614</v>
      </c>
      <c r="D246" s="136"/>
    </row>
    <row r="247" s="127" customFormat="1" ht="15" spans="1:4">
      <c r="A247" s="139" t="s">
        <v>539</v>
      </c>
      <c r="B247" s="140" t="s">
        <v>540</v>
      </c>
      <c r="C247" s="136">
        <v>4857.167365</v>
      </c>
      <c r="D247" s="136"/>
    </row>
    <row r="248" s="127" customFormat="1" ht="15" spans="1:4">
      <c r="A248" s="139" t="s">
        <v>541</v>
      </c>
      <c r="B248" s="140" t="s">
        <v>542</v>
      </c>
      <c r="C248" s="136">
        <v>370.132</v>
      </c>
      <c r="D248" s="136"/>
    </row>
    <row r="249" s="127" customFormat="1" ht="15" spans="1:4">
      <c r="A249" s="139" t="s">
        <v>543</v>
      </c>
      <c r="B249" s="140" t="s">
        <v>544</v>
      </c>
      <c r="C249" s="136">
        <v>133.42338</v>
      </c>
      <c r="D249" s="136"/>
    </row>
    <row r="250" s="127" customFormat="1" ht="15" spans="1:4">
      <c r="A250" s="139" t="s">
        <v>545</v>
      </c>
      <c r="B250" s="140" t="s">
        <v>546</v>
      </c>
      <c r="C250" s="136">
        <v>1024.8</v>
      </c>
      <c r="D250" s="136"/>
    </row>
    <row r="251" s="127" customFormat="1" ht="15" spans="1:4">
      <c r="A251" s="138" t="s">
        <v>547</v>
      </c>
      <c r="B251" s="141" t="s">
        <v>548</v>
      </c>
      <c r="C251" s="136">
        <v>1024.8</v>
      </c>
      <c r="D251" s="136"/>
    </row>
    <row r="252" s="127" customFormat="1" ht="15" spans="1:4">
      <c r="A252" s="139" t="s">
        <v>549</v>
      </c>
      <c r="B252" s="140" t="s">
        <v>550</v>
      </c>
      <c r="C252" s="136">
        <v>210</v>
      </c>
      <c r="D252" s="136"/>
    </row>
    <row r="253" s="127" customFormat="1" ht="15" spans="1:4">
      <c r="A253" s="139" t="s">
        <v>551</v>
      </c>
      <c r="B253" s="140" t="s">
        <v>552</v>
      </c>
      <c r="C253" s="136">
        <v>210</v>
      </c>
      <c r="D253" s="136"/>
    </row>
    <row r="254" s="127" customFormat="1" ht="15" spans="1:4">
      <c r="A254" s="138" t="s">
        <v>553</v>
      </c>
      <c r="B254" s="141" t="s">
        <v>554</v>
      </c>
      <c r="C254" s="136">
        <v>453.1032</v>
      </c>
      <c r="D254" s="136"/>
    </row>
    <row r="255" s="127" customFormat="1" ht="15" spans="1:4">
      <c r="A255" s="139" t="s">
        <v>555</v>
      </c>
      <c r="B255" s="140" t="s">
        <v>104</v>
      </c>
      <c r="C255" s="136">
        <v>368.1032</v>
      </c>
      <c r="D255" s="136"/>
    </row>
    <row r="256" s="127" customFormat="1" ht="15" spans="1:4">
      <c r="A256" s="138" t="s">
        <v>556</v>
      </c>
      <c r="B256" s="141" t="s">
        <v>153</v>
      </c>
      <c r="C256" s="136">
        <v>5</v>
      </c>
      <c r="D256" s="136"/>
    </row>
    <row r="257" s="127" customFormat="1" ht="15" spans="1:4">
      <c r="A257" s="138" t="s">
        <v>557</v>
      </c>
      <c r="B257" s="141" t="s">
        <v>558</v>
      </c>
      <c r="C257" s="136">
        <v>80</v>
      </c>
      <c r="D257" s="136"/>
    </row>
    <row r="258" s="127" customFormat="1" ht="15" spans="1:4">
      <c r="A258" s="139" t="s">
        <v>559</v>
      </c>
      <c r="B258" s="140" t="s">
        <v>560</v>
      </c>
      <c r="C258" s="136">
        <v>289.2116</v>
      </c>
      <c r="D258" s="136"/>
    </row>
    <row r="259" s="127" customFormat="1" ht="15" spans="1:4">
      <c r="A259" s="139" t="s">
        <v>561</v>
      </c>
      <c r="B259" s="140" t="s">
        <v>560</v>
      </c>
      <c r="C259" s="136">
        <v>289.2116</v>
      </c>
      <c r="D259" s="136"/>
    </row>
    <row r="260" s="127" customFormat="1" ht="15" spans="1:4">
      <c r="A260" s="139" t="s">
        <v>562</v>
      </c>
      <c r="B260" s="140" t="s">
        <v>563</v>
      </c>
      <c r="C260" s="136">
        <v>471.6579</v>
      </c>
      <c r="D260" s="136"/>
    </row>
    <row r="261" s="127" customFormat="1" ht="15" spans="1:4">
      <c r="A261" s="138" t="s">
        <v>564</v>
      </c>
      <c r="B261" s="141" t="s">
        <v>565</v>
      </c>
      <c r="C261" s="136">
        <v>166</v>
      </c>
      <c r="D261" s="136"/>
    </row>
    <row r="262" s="127" customFormat="1" ht="15" spans="1:4">
      <c r="A262" s="139" t="s">
        <v>566</v>
      </c>
      <c r="B262" s="140" t="s">
        <v>104</v>
      </c>
      <c r="C262" s="136">
        <v>96</v>
      </c>
      <c r="D262" s="136"/>
    </row>
    <row r="263" s="127" customFormat="1" ht="15" spans="1:4">
      <c r="A263" s="138" t="s">
        <v>567</v>
      </c>
      <c r="B263" s="141" t="s">
        <v>568</v>
      </c>
      <c r="C263" s="136">
        <v>70</v>
      </c>
      <c r="D263" s="136"/>
    </row>
    <row r="264" s="127" customFormat="1" ht="15" spans="1:4">
      <c r="A264" s="139" t="s">
        <v>569</v>
      </c>
      <c r="B264" s="140" t="s">
        <v>570</v>
      </c>
      <c r="C264" s="136">
        <v>78.8</v>
      </c>
      <c r="D264" s="136"/>
    </row>
    <row r="265" s="127" customFormat="1" ht="15" spans="1:4">
      <c r="A265" s="138" t="s">
        <v>571</v>
      </c>
      <c r="B265" s="141" t="s">
        <v>572</v>
      </c>
      <c r="C265" s="136">
        <v>78.8</v>
      </c>
      <c r="D265" s="136"/>
    </row>
    <row r="266" s="127" customFormat="1" ht="15" spans="1:4">
      <c r="A266" s="138" t="s">
        <v>573</v>
      </c>
      <c r="B266" s="141" t="s">
        <v>574</v>
      </c>
      <c r="C266" s="136">
        <v>149.4</v>
      </c>
      <c r="D266" s="136"/>
    </row>
    <row r="267" s="127" customFormat="1" ht="15" spans="1:4">
      <c r="A267" s="139" t="s">
        <v>575</v>
      </c>
      <c r="B267" s="140" t="s">
        <v>576</v>
      </c>
      <c r="C267" s="136">
        <v>149.4</v>
      </c>
      <c r="D267" s="136"/>
    </row>
    <row r="268" s="127" customFormat="1" ht="15" spans="1:4">
      <c r="A268" s="139" t="s">
        <v>577</v>
      </c>
      <c r="B268" s="140" t="s">
        <v>578</v>
      </c>
      <c r="C268" s="136">
        <v>77.4579</v>
      </c>
      <c r="D268" s="136"/>
    </row>
    <row r="269" s="127" customFormat="1" ht="15" spans="1:4">
      <c r="A269" s="139" t="s">
        <v>579</v>
      </c>
      <c r="B269" s="140" t="s">
        <v>580</v>
      </c>
      <c r="C269" s="136">
        <v>77.4579</v>
      </c>
      <c r="D269" s="136"/>
    </row>
    <row r="270" s="127" customFormat="1" ht="15" spans="1:4">
      <c r="A270" s="139" t="s">
        <v>581</v>
      </c>
      <c r="B270" s="140" t="s">
        <v>582</v>
      </c>
      <c r="C270" s="136">
        <v>14286.648376</v>
      </c>
      <c r="D270" s="136"/>
    </row>
    <row r="271" s="127" customFormat="1" ht="15" spans="1:4">
      <c r="A271" s="139" t="s">
        <v>583</v>
      </c>
      <c r="B271" s="140" t="s">
        <v>584</v>
      </c>
      <c r="C271" s="136">
        <v>3976.648376</v>
      </c>
      <c r="D271" s="136"/>
    </row>
    <row r="272" s="127" customFormat="1" ht="15" spans="1:4">
      <c r="A272" s="139" t="s">
        <v>585</v>
      </c>
      <c r="B272" s="140" t="s">
        <v>104</v>
      </c>
      <c r="C272" s="136">
        <v>2837.252376</v>
      </c>
      <c r="D272" s="136"/>
    </row>
    <row r="273" s="127" customFormat="1" ht="15" spans="1:4">
      <c r="A273" s="139" t="s">
        <v>586</v>
      </c>
      <c r="B273" s="140" t="s">
        <v>587</v>
      </c>
      <c r="C273" s="136">
        <v>115</v>
      </c>
      <c r="D273" s="136"/>
    </row>
    <row r="274" s="127" customFormat="1" ht="15" spans="1:4">
      <c r="A274" s="139" t="s">
        <v>588</v>
      </c>
      <c r="B274" s="140" t="s">
        <v>589</v>
      </c>
      <c r="C274" s="136">
        <v>1024.396</v>
      </c>
      <c r="D274" s="136"/>
    </row>
    <row r="275" s="127" customFormat="1" ht="15" spans="1:4">
      <c r="A275" s="139" t="s">
        <v>590</v>
      </c>
      <c r="B275" s="140" t="s">
        <v>591</v>
      </c>
      <c r="C275" s="136">
        <v>840</v>
      </c>
      <c r="D275" s="136"/>
    </row>
    <row r="276" s="127" customFormat="1" ht="15" spans="1:4">
      <c r="A276" s="138" t="s">
        <v>592</v>
      </c>
      <c r="B276" s="141" t="s">
        <v>593</v>
      </c>
      <c r="C276" s="136">
        <v>500</v>
      </c>
      <c r="D276" s="136"/>
    </row>
    <row r="277" s="127" customFormat="1" ht="15" spans="1:4">
      <c r="A277" s="139" t="s">
        <v>594</v>
      </c>
      <c r="B277" s="140" t="s">
        <v>595</v>
      </c>
      <c r="C277" s="136">
        <v>3810</v>
      </c>
      <c r="D277" s="136"/>
    </row>
    <row r="278" s="127" customFormat="1" ht="15" spans="1:4">
      <c r="A278" s="139" t="s">
        <v>596</v>
      </c>
      <c r="B278" s="140" t="s">
        <v>595</v>
      </c>
      <c r="C278" s="136">
        <v>3810</v>
      </c>
      <c r="D278" s="136"/>
    </row>
    <row r="279" s="127" customFormat="1" ht="15" spans="1:4">
      <c r="A279" s="139" t="s">
        <v>597</v>
      </c>
      <c r="B279" s="140" t="s">
        <v>598</v>
      </c>
      <c r="C279" s="136">
        <v>6610.68</v>
      </c>
      <c r="D279" s="136"/>
    </row>
    <row r="280" s="127" customFormat="1" ht="15" spans="1:4">
      <c r="A280" s="139" t="s">
        <v>599</v>
      </c>
      <c r="B280" s="140" t="s">
        <v>598</v>
      </c>
      <c r="C280" s="136">
        <v>6000</v>
      </c>
      <c r="D280" s="136"/>
    </row>
    <row r="281" s="127" customFormat="1" ht="15" spans="1:4">
      <c r="A281" s="138" t="s">
        <v>600</v>
      </c>
      <c r="B281" s="141" t="s">
        <v>601</v>
      </c>
      <c r="C281" s="136">
        <v>13890.805438</v>
      </c>
      <c r="D281" s="136"/>
    </row>
    <row r="282" s="127" customFormat="1" ht="15" spans="1:4">
      <c r="A282" s="139" t="s">
        <v>602</v>
      </c>
      <c r="B282" s="140" t="s">
        <v>603</v>
      </c>
      <c r="C282" s="136">
        <v>4283.3489</v>
      </c>
      <c r="D282" s="136"/>
    </row>
    <row r="283" s="127" customFormat="1" ht="15" spans="1:4">
      <c r="A283" s="139" t="s">
        <v>604</v>
      </c>
      <c r="B283" s="140" t="s">
        <v>104</v>
      </c>
      <c r="C283" s="136">
        <v>3078.2685</v>
      </c>
      <c r="D283" s="136"/>
    </row>
    <row r="284" s="127" customFormat="1" ht="15" spans="1:4">
      <c r="A284" s="139" t="s">
        <v>605</v>
      </c>
      <c r="B284" s="140" t="s">
        <v>126</v>
      </c>
      <c r="C284" s="136">
        <v>60</v>
      </c>
      <c r="D284" s="136"/>
    </row>
    <row r="285" s="127" customFormat="1" ht="15" spans="1:4">
      <c r="A285" s="139" t="s">
        <v>606</v>
      </c>
      <c r="B285" s="140" t="s">
        <v>130</v>
      </c>
      <c r="C285" s="136">
        <v>126.6304</v>
      </c>
      <c r="D285" s="136"/>
    </row>
    <row r="286" s="127" customFormat="1" ht="15" spans="1:4">
      <c r="A286" s="139" t="s">
        <v>607</v>
      </c>
      <c r="B286" s="140" t="s">
        <v>608</v>
      </c>
      <c r="C286" s="136">
        <v>10</v>
      </c>
      <c r="D286" s="136"/>
    </row>
    <row r="287" s="127" customFormat="1" ht="15" spans="1:4">
      <c r="A287" s="139" t="s">
        <v>609</v>
      </c>
      <c r="B287" s="140" t="s">
        <v>610</v>
      </c>
      <c r="C287" s="136">
        <v>70</v>
      </c>
      <c r="D287" s="136"/>
    </row>
    <row r="288" s="127" customFormat="1" ht="15" spans="1:4">
      <c r="A288" s="138" t="s">
        <v>611</v>
      </c>
      <c r="B288" s="141" t="s">
        <v>612</v>
      </c>
      <c r="C288" s="136">
        <v>40</v>
      </c>
      <c r="D288" s="136"/>
    </row>
    <row r="289" s="127" customFormat="1" ht="15" spans="1:4">
      <c r="A289" s="139" t="s">
        <v>613</v>
      </c>
      <c r="B289" s="140" t="s">
        <v>614</v>
      </c>
      <c r="C289" s="136">
        <v>20</v>
      </c>
      <c r="D289" s="136"/>
    </row>
    <row r="290" s="127" customFormat="1" ht="15" spans="1:4">
      <c r="A290" s="139" t="s">
        <v>615</v>
      </c>
      <c r="B290" s="140" t="s">
        <v>616</v>
      </c>
      <c r="C290" s="136">
        <v>10</v>
      </c>
      <c r="D290" s="136"/>
    </row>
    <row r="291" s="127" customFormat="1" ht="15" spans="1:4">
      <c r="A291" s="139" t="s">
        <v>617</v>
      </c>
      <c r="B291" s="140" t="s">
        <v>618</v>
      </c>
      <c r="C291" s="136">
        <v>170</v>
      </c>
      <c r="D291" s="136"/>
    </row>
    <row r="292" s="127" customFormat="1" ht="15" spans="1:4">
      <c r="A292" s="139" t="s">
        <v>619</v>
      </c>
      <c r="B292" s="140" t="s">
        <v>620</v>
      </c>
      <c r="C292" s="136">
        <v>698.45</v>
      </c>
      <c r="D292" s="136"/>
    </row>
    <row r="293" s="127" customFormat="1" ht="15" spans="1:4">
      <c r="A293" s="139" t="s">
        <v>621</v>
      </c>
      <c r="B293" s="140" t="s">
        <v>622</v>
      </c>
      <c r="C293" s="136">
        <v>2781.50617</v>
      </c>
      <c r="D293" s="136"/>
    </row>
    <row r="294" s="127" customFormat="1" ht="15" spans="1:4">
      <c r="A294" s="138" t="s">
        <v>623</v>
      </c>
      <c r="B294" s="141" t="s">
        <v>624</v>
      </c>
      <c r="C294" s="136">
        <v>2202.70617</v>
      </c>
      <c r="D294" s="136"/>
    </row>
    <row r="295" s="127" customFormat="1" ht="15" spans="1:4">
      <c r="A295" s="139" t="s">
        <v>625</v>
      </c>
      <c r="B295" s="140" t="s">
        <v>626</v>
      </c>
      <c r="C295" s="136">
        <v>110</v>
      </c>
      <c r="D295" s="136"/>
    </row>
    <row r="296" s="127" customFormat="1" ht="15" spans="1:4">
      <c r="A296" s="139" t="s">
        <v>627</v>
      </c>
      <c r="B296" s="140" t="s">
        <v>628</v>
      </c>
      <c r="C296" s="136">
        <v>97.1</v>
      </c>
      <c r="D296" s="136"/>
    </row>
    <row r="297" s="127" customFormat="1" ht="15" spans="1:4">
      <c r="A297" s="138" t="s">
        <v>629</v>
      </c>
      <c r="B297" s="141" t="s">
        <v>630</v>
      </c>
      <c r="C297" s="136">
        <v>52.8</v>
      </c>
      <c r="D297" s="136"/>
    </row>
    <row r="298" s="127" customFormat="1" ht="15" spans="1:4">
      <c r="A298" s="139" t="s">
        <v>631</v>
      </c>
      <c r="B298" s="140" t="s">
        <v>632</v>
      </c>
      <c r="C298" s="136">
        <v>118.9</v>
      </c>
      <c r="D298" s="136"/>
    </row>
    <row r="299" s="127" customFormat="1" ht="15" spans="1:4">
      <c r="A299" s="138" t="s">
        <v>633</v>
      </c>
      <c r="B299" s="141" t="s">
        <v>634</v>
      </c>
      <c r="C299" s="136">
        <v>200</v>
      </c>
      <c r="D299" s="136"/>
    </row>
    <row r="300" s="127" customFormat="1" ht="15" spans="1:4">
      <c r="A300" s="138" t="s">
        <v>635</v>
      </c>
      <c r="B300" s="141" t="s">
        <v>636</v>
      </c>
      <c r="C300" s="136">
        <v>3617.770368</v>
      </c>
      <c r="D300" s="136"/>
    </row>
    <row r="301" s="127" customFormat="1" ht="15" spans="1:4">
      <c r="A301" s="139" t="s">
        <v>637</v>
      </c>
      <c r="B301" s="140" t="s">
        <v>104</v>
      </c>
      <c r="C301" s="136">
        <v>1586.770368</v>
      </c>
      <c r="D301" s="136"/>
    </row>
    <row r="302" s="127" customFormat="1" ht="15" spans="1:4">
      <c r="A302" s="139" t="s">
        <v>638</v>
      </c>
      <c r="B302" s="140" t="s">
        <v>639</v>
      </c>
      <c r="C302" s="136">
        <v>50</v>
      </c>
      <c r="D302" s="136"/>
    </row>
    <row r="303" s="127" customFormat="1" ht="15" spans="1:4">
      <c r="A303" s="139" t="s">
        <v>640</v>
      </c>
      <c r="B303" s="140" t="s">
        <v>641</v>
      </c>
      <c r="C303" s="136">
        <v>65</v>
      </c>
      <c r="D303" s="136"/>
    </row>
    <row r="304" s="127" customFormat="1" ht="15" spans="1:4">
      <c r="A304" s="139" t="s">
        <v>642</v>
      </c>
      <c r="B304" s="140" t="s">
        <v>643</v>
      </c>
      <c r="C304" s="136">
        <v>10</v>
      </c>
      <c r="D304" s="136"/>
    </row>
    <row r="305" s="127" customFormat="1" ht="15" spans="1:4">
      <c r="A305" s="139" t="s">
        <v>644</v>
      </c>
      <c r="B305" s="140" t="s">
        <v>645</v>
      </c>
      <c r="C305" s="136">
        <v>1906</v>
      </c>
      <c r="D305" s="136"/>
    </row>
    <row r="306" s="127" customFormat="1" ht="15" spans="1:4">
      <c r="A306" s="139" t="s">
        <v>646</v>
      </c>
      <c r="B306" s="140" t="s">
        <v>647</v>
      </c>
      <c r="C306" s="136">
        <v>1002</v>
      </c>
      <c r="D306" s="136"/>
    </row>
    <row r="307" s="127" customFormat="1" ht="15" spans="1:4">
      <c r="A307" s="138" t="s">
        <v>648</v>
      </c>
      <c r="B307" s="141" t="s">
        <v>649</v>
      </c>
      <c r="C307" s="136">
        <v>982</v>
      </c>
      <c r="D307" s="136"/>
    </row>
    <row r="308" s="127" customFormat="1" ht="15" spans="1:4">
      <c r="A308" s="138" t="s">
        <v>650</v>
      </c>
      <c r="B308" s="141" t="s">
        <v>651</v>
      </c>
      <c r="C308" s="136">
        <v>20</v>
      </c>
      <c r="D308" s="136"/>
    </row>
    <row r="309" s="127" customFormat="1" ht="15" spans="1:4">
      <c r="A309" s="139" t="s">
        <v>652</v>
      </c>
      <c r="B309" s="140" t="s">
        <v>653</v>
      </c>
      <c r="C309" s="136">
        <v>0</v>
      </c>
      <c r="D309" s="136"/>
    </row>
    <row r="310" s="127" customFormat="1" ht="15" spans="1:4">
      <c r="A310" s="139" t="s">
        <v>654</v>
      </c>
      <c r="B310" s="140" t="s">
        <v>655</v>
      </c>
      <c r="C310" s="136">
        <v>0</v>
      </c>
      <c r="D310" s="136"/>
    </row>
    <row r="311" s="127" customFormat="1" ht="15" spans="1:4">
      <c r="A311" s="138" t="s">
        <v>656</v>
      </c>
      <c r="B311" s="141" t="s">
        <v>657</v>
      </c>
      <c r="C311" s="136">
        <v>0</v>
      </c>
      <c r="D311" s="136"/>
    </row>
    <row r="312" s="127" customFormat="1" ht="15" spans="1:4">
      <c r="A312" s="138" t="s">
        <v>658</v>
      </c>
      <c r="B312" s="141" t="s">
        <v>659</v>
      </c>
      <c r="C312" s="136">
        <v>546.18</v>
      </c>
      <c r="D312" s="136"/>
    </row>
    <row r="313" s="127" customFormat="1" ht="15" spans="1:4">
      <c r="A313" s="139" t="s">
        <v>660</v>
      </c>
      <c r="B313" s="140" t="s">
        <v>661</v>
      </c>
      <c r="C313" s="136">
        <v>200</v>
      </c>
      <c r="D313" s="136"/>
    </row>
    <row r="314" s="127" customFormat="1" ht="15" spans="1:4">
      <c r="A314" s="139" t="s">
        <v>662</v>
      </c>
      <c r="B314" s="140" t="s">
        <v>663</v>
      </c>
      <c r="C314" s="136">
        <v>346.18</v>
      </c>
      <c r="D314" s="136"/>
    </row>
    <row r="315" s="127" customFormat="1" ht="15" spans="1:4">
      <c r="A315" s="138" t="s">
        <v>664</v>
      </c>
      <c r="B315" s="141" t="s">
        <v>665</v>
      </c>
      <c r="C315" s="136">
        <v>1660</v>
      </c>
      <c r="D315" s="136"/>
    </row>
    <row r="316" s="127" customFormat="1" ht="15" spans="1:4">
      <c r="A316" s="138" t="s">
        <v>666</v>
      </c>
      <c r="B316" s="141" t="s">
        <v>665</v>
      </c>
      <c r="C316" s="136">
        <v>1660</v>
      </c>
      <c r="D316" s="136"/>
    </row>
    <row r="317" s="127" customFormat="1" ht="15" spans="1:4">
      <c r="A317" s="139" t="s">
        <v>667</v>
      </c>
      <c r="B317" s="140" t="s">
        <v>668</v>
      </c>
      <c r="C317" s="136">
        <v>2021.1414</v>
      </c>
      <c r="D317" s="136"/>
    </row>
    <row r="318" s="127" customFormat="1" ht="15" spans="1:4">
      <c r="A318" s="139" t="s">
        <v>669</v>
      </c>
      <c r="B318" s="140" t="s">
        <v>670</v>
      </c>
      <c r="C318" s="136">
        <v>2021.1414</v>
      </c>
      <c r="D318" s="136"/>
    </row>
    <row r="319" s="127" customFormat="1" ht="15" spans="1:4">
      <c r="A319" s="139" t="s">
        <v>671</v>
      </c>
      <c r="B319" s="140" t="s">
        <v>104</v>
      </c>
      <c r="C319" s="136">
        <v>943.5989</v>
      </c>
      <c r="D319" s="136"/>
    </row>
    <row r="320" s="127" customFormat="1" ht="15" spans="1:4">
      <c r="A320" s="139" t="s">
        <v>672</v>
      </c>
      <c r="B320" s="140" t="s">
        <v>673</v>
      </c>
      <c r="C320" s="136">
        <v>715</v>
      </c>
      <c r="D320" s="136"/>
    </row>
    <row r="321" s="127" customFormat="1" ht="15" spans="1:4">
      <c r="A321" s="138" t="s">
        <v>674</v>
      </c>
      <c r="B321" s="141" t="s">
        <v>675</v>
      </c>
      <c r="C321" s="136">
        <v>20</v>
      </c>
      <c r="D321" s="136"/>
    </row>
    <row r="322" s="127" customFormat="1" ht="15" spans="1:4">
      <c r="A322" s="139" t="s">
        <v>676</v>
      </c>
      <c r="B322" s="140" t="s">
        <v>677</v>
      </c>
      <c r="C322" s="136">
        <v>248</v>
      </c>
      <c r="D322" s="136"/>
    </row>
    <row r="323" s="127" customFormat="1" ht="15" spans="1:4">
      <c r="A323" s="139" t="s">
        <v>678</v>
      </c>
      <c r="B323" s="140" t="s">
        <v>679</v>
      </c>
      <c r="C323" s="136">
        <v>94.5425</v>
      </c>
      <c r="D323" s="136"/>
    </row>
    <row r="324" s="127" customFormat="1" ht="15" spans="1:4">
      <c r="A324" s="138" t="s">
        <v>680</v>
      </c>
      <c r="B324" s="141" t="s">
        <v>681</v>
      </c>
      <c r="C324" s="136">
        <v>475.665948</v>
      </c>
      <c r="D324" s="136"/>
    </row>
    <row r="325" s="127" customFormat="1" ht="15" spans="1:4">
      <c r="A325" s="138" t="s">
        <v>682</v>
      </c>
      <c r="B325" s="141" t="s">
        <v>683</v>
      </c>
      <c r="C325" s="136">
        <v>475.665948</v>
      </c>
      <c r="D325" s="136"/>
    </row>
    <row r="326" s="127" customFormat="1" ht="15" spans="1:4">
      <c r="A326" s="139" t="s">
        <v>684</v>
      </c>
      <c r="B326" s="140" t="s">
        <v>104</v>
      </c>
      <c r="C326" s="136">
        <v>445.665948</v>
      </c>
      <c r="D326" s="136"/>
    </row>
    <row r="327" s="127" customFormat="1" ht="15" spans="1:4">
      <c r="A327" s="139" t="s">
        <v>685</v>
      </c>
      <c r="B327" s="140" t="s">
        <v>126</v>
      </c>
      <c r="C327" s="136">
        <v>30</v>
      </c>
      <c r="D327" s="136"/>
    </row>
    <row r="328" s="127" customFormat="1" ht="15" spans="1:4">
      <c r="A328" s="139" t="s">
        <v>686</v>
      </c>
      <c r="B328" s="140" t="s">
        <v>687</v>
      </c>
      <c r="C328" s="136">
        <v>969.509216</v>
      </c>
      <c r="D328" s="136"/>
    </row>
    <row r="329" s="127" customFormat="1" ht="15" spans="1:4">
      <c r="A329" s="138" t="s">
        <v>688</v>
      </c>
      <c r="B329" s="141" t="s">
        <v>689</v>
      </c>
      <c r="C329" s="136">
        <v>269.509216</v>
      </c>
      <c r="D329" s="136"/>
    </row>
    <row r="330" s="127" customFormat="1" ht="15" spans="1:4">
      <c r="A330" s="139" t="s">
        <v>690</v>
      </c>
      <c r="B330" s="140" t="s">
        <v>104</v>
      </c>
      <c r="C330" s="136">
        <v>259.509216</v>
      </c>
      <c r="D330" s="136"/>
    </row>
    <row r="331" s="127" customFormat="1" ht="15" spans="1:4">
      <c r="A331" s="138" t="s">
        <v>691</v>
      </c>
      <c r="B331" s="141" t="s">
        <v>126</v>
      </c>
      <c r="C331" s="136">
        <v>10</v>
      </c>
      <c r="D331" s="136"/>
    </row>
    <row r="332" s="127" customFormat="1" ht="15" spans="1:4">
      <c r="A332" s="138" t="s">
        <v>692</v>
      </c>
      <c r="B332" s="141" t="s">
        <v>693</v>
      </c>
      <c r="C332" s="136">
        <v>180</v>
      </c>
      <c r="D332" s="136"/>
    </row>
    <row r="333" s="127" customFormat="1" ht="15" spans="1:4">
      <c r="A333" s="139" t="s">
        <v>694</v>
      </c>
      <c r="B333" s="140" t="s">
        <v>695</v>
      </c>
      <c r="C333" s="136">
        <v>180</v>
      </c>
      <c r="D333" s="136"/>
    </row>
    <row r="334" s="127" customFormat="1" ht="15" spans="1:4">
      <c r="A334" s="138" t="s">
        <v>696</v>
      </c>
      <c r="B334" s="141" t="s">
        <v>697</v>
      </c>
      <c r="C334" s="136">
        <v>520</v>
      </c>
      <c r="D334" s="136"/>
    </row>
    <row r="335" s="127" customFormat="1" ht="15" spans="1:4">
      <c r="A335" s="138" t="s">
        <v>698</v>
      </c>
      <c r="B335" s="141" t="s">
        <v>697</v>
      </c>
      <c r="C335" s="136">
        <v>520</v>
      </c>
      <c r="D335" s="136"/>
    </row>
    <row r="336" s="127" customFormat="1" ht="15" spans="1:4">
      <c r="A336" s="139" t="s">
        <v>699</v>
      </c>
      <c r="B336" s="140" t="s">
        <v>700</v>
      </c>
      <c r="C336" s="136">
        <v>5137.7883</v>
      </c>
      <c r="D336" s="136"/>
    </row>
    <row r="337" s="127" customFormat="1" ht="15" spans="1:4">
      <c r="A337" s="139" t="s">
        <v>701</v>
      </c>
      <c r="B337" s="140" t="s">
        <v>702</v>
      </c>
      <c r="C337" s="136">
        <v>5006.2427</v>
      </c>
      <c r="D337" s="136"/>
    </row>
    <row r="338" s="127" customFormat="1" ht="15" spans="1:4">
      <c r="A338" s="139" t="s">
        <v>703</v>
      </c>
      <c r="B338" s="140" t="s">
        <v>104</v>
      </c>
      <c r="C338" s="136">
        <v>3261.6644</v>
      </c>
      <c r="D338" s="136"/>
    </row>
    <row r="339" s="127" customFormat="1" ht="15" spans="1:4">
      <c r="A339" s="139" t="s">
        <v>704</v>
      </c>
      <c r="B339" s="140" t="s">
        <v>705</v>
      </c>
      <c r="C339" s="136">
        <v>818</v>
      </c>
      <c r="D339" s="136"/>
    </row>
    <row r="340" s="127" customFormat="1" ht="15" spans="1:4">
      <c r="A340" s="139" t="s">
        <v>706</v>
      </c>
      <c r="B340" s="140" t="s">
        <v>707</v>
      </c>
      <c r="C340" s="136">
        <v>348.895</v>
      </c>
      <c r="D340" s="136"/>
    </row>
    <row r="341" s="127" customFormat="1" ht="15" spans="1:4">
      <c r="A341" s="138" t="s">
        <v>708</v>
      </c>
      <c r="B341" s="141" t="s">
        <v>709</v>
      </c>
      <c r="C341" s="136">
        <v>194.78</v>
      </c>
      <c r="D341" s="136"/>
    </row>
    <row r="342" s="127" customFormat="1" ht="15" spans="1:4">
      <c r="A342" s="139" t="s">
        <v>710</v>
      </c>
      <c r="B342" s="140" t="s">
        <v>711</v>
      </c>
      <c r="C342" s="136">
        <v>220</v>
      </c>
      <c r="D342" s="136"/>
    </row>
    <row r="343" s="127" customFormat="1" ht="15" spans="1:4">
      <c r="A343" s="138" t="s">
        <v>712</v>
      </c>
      <c r="B343" s="141" t="s">
        <v>713</v>
      </c>
      <c r="C343" s="136">
        <v>10.8</v>
      </c>
      <c r="D343" s="136"/>
    </row>
    <row r="344" s="127" customFormat="1" ht="15" spans="1:4">
      <c r="A344" s="139" t="s">
        <v>714</v>
      </c>
      <c r="B344" s="140" t="s">
        <v>130</v>
      </c>
      <c r="C344" s="136">
        <v>152.1033</v>
      </c>
      <c r="D344" s="136"/>
    </row>
    <row r="345" s="127" customFormat="1" ht="15" spans="1:4">
      <c r="A345" s="139" t="s">
        <v>715</v>
      </c>
      <c r="B345" s="140" t="s">
        <v>716</v>
      </c>
      <c r="C345" s="136">
        <v>131.5456</v>
      </c>
      <c r="D345" s="136"/>
    </row>
    <row r="346" s="127" customFormat="1" ht="15" spans="1:4">
      <c r="A346" s="139" t="s">
        <v>717</v>
      </c>
      <c r="B346" s="140" t="s">
        <v>718</v>
      </c>
      <c r="C346" s="136">
        <v>33.9456</v>
      </c>
      <c r="D346" s="136"/>
    </row>
    <row r="347" s="127" customFormat="1" ht="15" spans="1:4">
      <c r="A347" s="138" t="s">
        <v>719</v>
      </c>
      <c r="B347" s="141" t="s">
        <v>720</v>
      </c>
      <c r="C347" s="136">
        <v>97.6</v>
      </c>
      <c r="D347" s="136"/>
    </row>
    <row r="348" s="127" customFormat="1" ht="15" spans="1:4">
      <c r="A348" s="138" t="s">
        <v>721</v>
      </c>
      <c r="B348" s="141" t="s">
        <v>84</v>
      </c>
      <c r="C348" s="136">
        <v>4668.71966</v>
      </c>
      <c r="D348" s="136"/>
    </row>
    <row r="349" s="127" customFormat="1" ht="15" spans="1:4">
      <c r="A349" s="139" t="s">
        <v>722</v>
      </c>
      <c r="B349" s="140" t="s">
        <v>723</v>
      </c>
      <c r="C349" s="136">
        <v>188.95</v>
      </c>
      <c r="D349" s="136"/>
    </row>
    <row r="350" s="127" customFormat="1" ht="15" spans="1:4">
      <c r="A350" s="138" t="s">
        <v>724</v>
      </c>
      <c r="B350" s="141" t="s">
        <v>725</v>
      </c>
      <c r="C350" s="136">
        <v>168.95</v>
      </c>
      <c r="D350" s="136"/>
    </row>
    <row r="351" s="127" customFormat="1" ht="15" spans="1:4">
      <c r="A351" s="138" t="s">
        <v>726</v>
      </c>
      <c r="B351" s="141" t="s">
        <v>727</v>
      </c>
      <c r="C351" s="136">
        <v>20</v>
      </c>
      <c r="D351" s="136"/>
    </row>
    <row r="352" s="127" customFormat="1" ht="15" spans="1:4">
      <c r="A352" s="139" t="s">
        <v>728</v>
      </c>
      <c r="B352" s="140" t="s">
        <v>729</v>
      </c>
      <c r="C352" s="136">
        <v>4479.76966</v>
      </c>
      <c r="D352" s="136"/>
    </row>
    <row r="353" ht="14.25" spans="1:4">
      <c r="A353" s="141" t="s">
        <v>730</v>
      </c>
      <c r="B353" s="141" t="s">
        <v>731</v>
      </c>
      <c r="C353" s="136">
        <v>4479.76966</v>
      </c>
      <c r="D353" s="136"/>
    </row>
    <row r="354" ht="14.25" spans="1:4">
      <c r="A354" s="141" t="s">
        <v>732</v>
      </c>
      <c r="B354" s="141" t="s">
        <v>733</v>
      </c>
      <c r="C354" s="136">
        <v>400</v>
      </c>
      <c r="D354" s="136"/>
    </row>
    <row r="355" ht="14.25" spans="1:4">
      <c r="A355" s="141" t="s">
        <v>734</v>
      </c>
      <c r="B355" s="141" t="s">
        <v>735</v>
      </c>
      <c r="C355" s="136">
        <v>20</v>
      </c>
      <c r="D355" s="136"/>
    </row>
    <row r="356" ht="14.25" spans="1:4">
      <c r="A356" s="141" t="s">
        <v>736</v>
      </c>
      <c r="B356" s="141" t="s">
        <v>737</v>
      </c>
      <c r="C356" s="136">
        <v>20</v>
      </c>
      <c r="D356" s="136"/>
    </row>
    <row r="357" ht="14.25" spans="1:4">
      <c r="A357" s="141" t="s">
        <v>738</v>
      </c>
      <c r="B357" s="141" t="s">
        <v>739</v>
      </c>
      <c r="C357" s="136">
        <v>200</v>
      </c>
      <c r="D357" s="136"/>
    </row>
    <row r="358" ht="14.25" spans="1:4">
      <c r="A358" s="141" t="s">
        <v>740</v>
      </c>
      <c r="B358" s="141" t="s">
        <v>741</v>
      </c>
      <c r="C358" s="136">
        <v>200</v>
      </c>
      <c r="D358" s="136"/>
    </row>
    <row r="359" ht="14.25" spans="1:4">
      <c r="A359" s="141" t="s">
        <v>742</v>
      </c>
      <c r="B359" s="141" t="s">
        <v>743</v>
      </c>
      <c r="C359" s="136">
        <v>180</v>
      </c>
      <c r="D359" s="136"/>
    </row>
    <row r="360" ht="14.25" spans="1:4">
      <c r="A360" s="141" t="s">
        <v>744</v>
      </c>
      <c r="B360" s="141" t="s">
        <v>745</v>
      </c>
      <c r="C360" s="136">
        <v>180</v>
      </c>
      <c r="D360" s="136"/>
    </row>
    <row r="361" ht="14.25" spans="1:4">
      <c r="A361" s="141" t="s">
        <v>746</v>
      </c>
      <c r="B361" s="141" t="s">
        <v>86</v>
      </c>
      <c r="C361" s="136">
        <v>1779.372112</v>
      </c>
      <c r="D361" s="136"/>
    </row>
    <row r="362" ht="14.25" spans="1:4">
      <c r="A362" s="141" t="s">
        <v>747</v>
      </c>
      <c r="B362" s="141" t="s">
        <v>748</v>
      </c>
      <c r="C362" s="136">
        <v>864.902112</v>
      </c>
      <c r="D362" s="136"/>
    </row>
    <row r="363" ht="14.25" spans="1:4">
      <c r="A363" s="141" t="s">
        <v>749</v>
      </c>
      <c r="B363" s="141" t="s">
        <v>104</v>
      </c>
      <c r="C363" s="136">
        <v>719.902112</v>
      </c>
      <c r="D363" s="136"/>
    </row>
    <row r="364" ht="14.25" spans="1:4">
      <c r="A364" s="141" t="s">
        <v>750</v>
      </c>
      <c r="B364" s="141" t="s">
        <v>751</v>
      </c>
      <c r="C364" s="136">
        <v>145</v>
      </c>
      <c r="D364" s="136"/>
    </row>
    <row r="365" ht="14.25" spans="1:4">
      <c r="A365" s="141" t="s">
        <v>752</v>
      </c>
      <c r="B365" s="141" t="s">
        <v>753</v>
      </c>
      <c r="C365" s="136">
        <v>400</v>
      </c>
      <c r="D365" s="136"/>
    </row>
    <row r="366" ht="14.25" spans="1:4">
      <c r="A366" s="141" t="s">
        <v>754</v>
      </c>
      <c r="B366" s="141" t="s">
        <v>755</v>
      </c>
      <c r="C366" s="136">
        <v>400</v>
      </c>
      <c r="D366" s="136"/>
    </row>
    <row r="367" ht="14.25" spans="1:4">
      <c r="A367" s="141" t="s">
        <v>756</v>
      </c>
      <c r="B367" s="141" t="s">
        <v>757</v>
      </c>
      <c r="C367" s="136">
        <v>479.47</v>
      </c>
      <c r="D367" s="136"/>
    </row>
    <row r="368" ht="14.25" spans="1:4">
      <c r="A368" s="141" t="s">
        <v>758</v>
      </c>
      <c r="B368" s="141" t="s">
        <v>759</v>
      </c>
      <c r="C368" s="136">
        <v>459.47</v>
      </c>
      <c r="D368" s="136"/>
    </row>
    <row r="369" ht="14.25" spans="1:4">
      <c r="A369" s="141" t="s">
        <v>760</v>
      </c>
      <c r="B369" s="141" t="s">
        <v>761</v>
      </c>
      <c r="C369" s="136">
        <v>20</v>
      </c>
      <c r="D369" s="136"/>
    </row>
    <row r="370" ht="14.25" spans="1:4">
      <c r="A370" s="141" t="s">
        <v>762</v>
      </c>
      <c r="B370" s="141" t="s">
        <v>763</v>
      </c>
      <c r="C370" s="136">
        <v>35</v>
      </c>
      <c r="D370" s="136"/>
    </row>
    <row r="371" ht="14.25" spans="1:4">
      <c r="A371" s="141" t="s">
        <v>764</v>
      </c>
      <c r="B371" s="141" t="s">
        <v>765</v>
      </c>
      <c r="C371" s="136">
        <v>10</v>
      </c>
      <c r="D371" s="136"/>
    </row>
    <row r="372" ht="14.25" spans="1:4">
      <c r="A372" s="141" t="s">
        <v>766</v>
      </c>
      <c r="B372" s="141" t="s">
        <v>767</v>
      </c>
      <c r="C372" s="136">
        <v>25</v>
      </c>
      <c r="D372" s="136"/>
    </row>
    <row r="373" ht="14.25" spans="1:4">
      <c r="A373" s="141" t="s">
        <v>768</v>
      </c>
      <c r="B373" s="141" t="s">
        <v>769</v>
      </c>
      <c r="C373" s="136">
        <v>3000</v>
      </c>
      <c r="D373" s="136"/>
    </row>
    <row r="374" ht="14.25" spans="1:4">
      <c r="A374" s="141" t="s">
        <v>770</v>
      </c>
      <c r="B374" s="141" t="s">
        <v>87</v>
      </c>
      <c r="C374" s="136">
        <v>8500</v>
      </c>
      <c r="D374" s="136"/>
    </row>
    <row r="375" ht="14.25" spans="1:4">
      <c r="A375" s="141" t="s">
        <v>771</v>
      </c>
      <c r="B375" s="141" t="s">
        <v>87</v>
      </c>
      <c r="C375" s="136">
        <v>8500</v>
      </c>
      <c r="D375" s="136"/>
    </row>
    <row r="376" ht="14.25" spans="1:4">
      <c r="A376" s="141" t="s">
        <v>772</v>
      </c>
      <c r="B376" s="141" t="s">
        <v>87</v>
      </c>
      <c r="C376" s="136">
        <v>8500</v>
      </c>
      <c r="D376" s="136"/>
    </row>
    <row r="377" ht="14.25" spans="1:4">
      <c r="A377" s="141" t="s">
        <v>773</v>
      </c>
      <c r="B377" s="141" t="s">
        <v>88</v>
      </c>
      <c r="C377" s="136">
        <v>16000</v>
      </c>
      <c r="D377" s="136"/>
    </row>
    <row r="378" ht="14.25" spans="1:4">
      <c r="A378" s="141" t="s">
        <v>774</v>
      </c>
      <c r="B378" s="141" t="s">
        <v>775</v>
      </c>
      <c r="C378" s="136">
        <v>16000</v>
      </c>
      <c r="D378" s="136"/>
    </row>
    <row r="379" ht="14.25" spans="1:4">
      <c r="A379" s="141" t="s">
        <v>776</v>
      </c>
      <c r="B379" s="141" t="s">
        <v>777</v>
      </c>
      <c r="C379" s="136">
        <v>16000</v>
      </c>
      <c r="D379" s="136"/>
    </row>
  </sheetData>
  <mergeCells count="1">
    <mergeCell ref="A1:D1"/>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4"/>
  <sheetViews>
    <sheetView workbookViewId="0">
      <pane ySplit="4" topLeftCell="A5" activePane="bottomLeft" state="frozen"/>
      <selection/>
      <selection pane="bottomLeft" activeCell="N19" sqref="N19"/>
    </sheetView>
  </sheetViews>
  <sheetFormatPr defaultColWidth="9" defaultRowHeight="14.25" outlineLevelCol="6"/>
  <cols>
    <col min="1" max="1" width="6.41666666666667" style="114" customWidth="1"/>
    <col min="2" max="2" width="5.5" style="114" customWidth="1"/>
    <col min="3" max="3" width="18.025" style="114" customWidth="1"/>
    <col min="4" max="4" width="5.5" style="114" customWidth="1"/>
    <col min="5" max="5" width="6.41666666666667" style="114" customWidth="1"/>
    <col min="6" max="6" width="25.0583333333333" style="114" customWidth="1"/>
    <col min="7" max="7" width="18.8416666666667" style="114" customWidth="1"/>
    <col min="8" max="16384" width="9" style="114"/>
  </cols>
  <sheetData>
    <row r="1" s="114" customFormat="1" ht="30" customHeight="1" spans="1:7">
      <c r="A1" s="115" t="s">
        <v>779</v>
      </c>
      <c r="B1" s="115"/>
      <c r="C1" s="115"/>
      <c r="D1" s="115"/>
      <c r="E1" s="115"/>
      <c r="F1" s="115"/>
      <c r="G1" s="115"/>
    </row>
    <row r="2" s="114" customFormat="1" ht="15" customHeight="1" spans="1:7">
      <c r="A2" s="116"/>
      <c r="B2" s="117"/>
      <c r="C2" s="117"/>
      <c r="D2" s="117"/>
      <c r="E2" s="117"/>
      <c r="F2" s="117"/>
      <c r="G2" s="118" t="s">
        <v>96</v>
      </c>
    </row>
    <row r="3" s="114" customFormat="1" ht="15" customHeight="1" spans="1:7">
      <c r="A3" s="119" t="s">
        <v>780</v>
      </c>
      <c r="B3" s="119"/>
      <c r="C3" s="119"/>
      <c r="D3" s="119" t="s">
        <v>781</v>
      </c>
      <c r="E3" s="119"/>
      <c r="F3" s="119"/>
      <c r="G3" s="119" t="s">
        <v>782</v>
      </c>
    </row>
    <row r="4" s="114" customFormat="1" ht="36" customHeight="1" spans="1:7">
      <c r="A4" s="119" t="s">
        <v>91</v>
      </c>
      <c r="B4" s="119"/>
      <c r="C4" s="119" t="s">
        <v>783</v>
      </c>
      <c r="D4" s="119" t="s">
        <v>91</v>
      </c>
      <c r="E4" s="119"/>
      <c r="F4" s="119" t="s">
        <v>783</v>
      </c>
      <c r="G4" s="119"/>
    </row>
    <row r="5" s="114" customFormat="1" ht="13" customHeight="1" spans="1:7">
      <c r="A5" s="119" t="s">
        <v>784</v>
      </c>
      <c r="B5" s="119" t="s">
        <v>785</v>
      </c>
      <c r="C5" s="119"/>
      <c r="D5" s="119" t="s">
        <v>784</v>
      </c>
      <c r="E5" s="119" t="s">
        <v>785</v>
      </c>
      <c r="F5" s="119"/>
      <c r="G5" s="119"/>
    </row>
    <row r="6" s="114" customFormat="1" ht="15.25" customHeight="1" spans="1:7">
      <c r="A6" s="120" t="s">
        <v>786</v>
      </c>
      <c r="B6" s="121"/>
      <c r="C6" s="121"/>
      <c r="D6" s="121"/>
      <c r="E6" s="121"/>
      <c r="F6" s="121"/>
      <c r="G6" s="122">
        <v>147663.469139</v>
      </c>
    </row>
    <row r="7" s="114" customFormat="1" ht="15.25" customHeight="1" spans="1:7">
      <c r="A7" s="120" t="s">
        <v>787</v>
      </c>
      <c r="B7" s="123"/>
      <c r="C7" s="124" t="s">
        <v>788</v>
      </c>
      <c r="D7" s="123"/>
      <c r="E7" s="123"/>
      <c r="F7" s="123"/>
      <c r="G7" s="122">
        <v>49100.599042</v>
      </c>
    </row>
    <row r="8" s="114" customFormat="1" ht="15.25" customHeight="1" spans="1:7">
      <c r="A8" s="123"/>
      <c r="B8" s="120" t="s">
        <v>789</v>
      </c>
      <c r="C8" s="124" t="s">
        <v>790</v>
      </c>
      <c r="D8" s="123"/>
      <c r="E8" s="123"/>
      <c r="F8" s="123"/>
      <c r="G8" s="122">
        <v>29949.416885</v>
      </c>
    </row>
    <row r="9" s="114" customFormat="1" ht="15.25" customHeight="1" spans="1:7">
      <c r="A9" s="123"/>
      <c r="B9" s="123"/>
      <c r="C9" s="123"/>
      <c r="D9" s="120" t="s">
        <v>791</v>
      </c>
      <c r="E9" s="123"/>
      <c r="F9" s="124" t="s">
        <v>792</v>
      </c>
      <c r="G9" s="122">
        <v>29949.416885</v>
      </c>
    </row>
    <row r="10" s="114" customFormat="1" ht="15.25" customHeight="1" spans="1:7">
      <c r="A10" s="123"/>
      <c r="B10" s="123"/>
      <c r="C10" s="123"/>
      <c r="D10" s="123"/>
      <c r="E10" s="120" t="s">
        <v>789</v>
      </c>
      <c r="F10" s="124" t="s">
        <v>793</v>
      </c>
      <c r="G10" s="125">
        <v>10276.3541</v>
      </c>
    </row>
    <row r="11" s="114" customFormat="1" ht="15.25" customHeight="1" spans="1:7">
      <c r="A11" s="123"/>
      <c r="B11" s="123"/>
      <c r="C11" s="123"/>
      <c r="D11" s="123"/>
      <c r="E11" s="120" t="s">
        <v>794</v>
      </c>
      <c r="F11" s="124" t="s">
        <v>795</v>
      </c>
      <c r="G11" s="125">
        <v>8879.34428</v>
      </c>
    </row>
    <row r="12" s="114" customFormat="1" ht="15.25" customHeight="1" spans="1:7">
      <c r="A12" s="123"/>
      <c r="B12" s="123"/>
      <c r="C12" s="123"/>
      <c r="D12" s="123"/>
      <c r="E12" s="120" t="s">
        <v>796</v>
      </c>
      <c r="F12" s="124" t="s">
        <v>797</v>
      </c>
      <c r="G12" s="125">
        <v>7316.6582</v>
      </c>
    </row>
    <row r="13" s="114" customFormat="1" ht="15.25" customHeight="1" spans="1:7">
      <c r="A13" s="123"/>
      <c r="B13" s="123"/>
      <c r="C13" s="123"/>
      <c r="D13" s="123"/>
      <c r="E13" s="120" t="s">
        <v>798</v>
      </c>
      <c r="F13" s="124" t="s">
        <v>799</v>
      </c>
      <c r="G13" s="125">
        <v>3477.060305</v>
      </c>
    </row>
    <row r="14" s="114" customFormat="1" ht="15.25" customHeight="1" spans="1:7">
      <c r="A14" s="123"/>
      <c r="B14" s="120" t="s">
        <v>794</v>
      </c>
      <c r="C14" s="124" t="s">
        <v>800</v>
      </c>
      <c r="D14" s="123"/>
      <c r="E14" s="123"/>
      <c r="F14" s="123"/>
      <c r="G14" s="122">
        <v>9654.39908</v>
      </c>
    </row>
    <row r="15" s="114" customFormat="1" ht="15.25" customHeight="1" spans="1:7">
      <c r="A15" s="123"/>
      <c r="B15" s="123"/>
      <c r="C15" s="123"/>
      <c r="D15" s="120" t="s">
        <v>791</v>
      </c>
      <c r="E15" s="123"/>
      <c r="F15" s="124" t="s">
        <v>792</v>
      </c>
      <c r="G15" s="122">
        <v>9613.63908</v>
      </c>
    </row>
    <row r="16" s="114" customFormat="1" ht="15.25" customHeight="1" spans="1:7">
      <c r="A16" s="123"/>
      <c r="B16" s="123"/>
      <c r="C16" s="123"/>
      <c r="D16" s="123"/>
      <c r="E16" s="120" t="s">
        <v>801</v>
      </c>
      <c r="F16" s="124" t="s">
        <v>802</v>
      </c>
      <c r="G16" s="125">
        <v>3876.396162</v>
      </c>
    </row>
    <row r="17" s="114" customFormat="1" ht="15.25" customHeight="1" spans="1:7">
      <c r="A17" s="123"/>
      <c r="B17" s="123"/>
      <c r="C17" s="123"/>
      <c r="D17" s="123"/>
      <c r="E17" s="120" t="s">
        <v>803</v>
      </c>
      <c r="F17" s="124" t="s">
        <v>804</v>
      </c>
      <c r="G17" s="125">
        <v>1629.769515</v>
      </c>
    </row>
    <row r="18" s="114" customFormat="1" ht="15.25" customHeight="1" spans="1:7">
      <c r="A18" s="123"/>
      <c r="B18" s="123"/>
      <c r="C18" s="123"/>
      <c r="D18" s="123"/>
      <c r="E18" s="120" t="s">
        <v>805</v>
      </c>
      <c r="F18" s="124" t="s">
        <v>806</v>
      </c>
      <c r="G18" s="125">
        <v>3889.597786</v>
      </c>
    </row>
    <row r="19" s="114" customFormat="1" ht="15.25" customHeight="1" spans="1:7">
      <c r="A19" s="123"/>
      <c r="B19" s="123"/>
      <c r="C19" s="123"/>
      <c r="D19" s="123"/>
      <c r="E19" s="120" t="s">
        <v>807</v>
      </c>
      <c r="F19" s="124" t="s">
        <v>808</v>
      </c>
      <c r="G19" s="125">
        <v>88.8</v>
      </c>
    </row>
    <row r="20" s="114" customFormat="1" ht="15.25" customHeight="1" spans="1:7">
      <c r="A20" s="123"/>
      <c r="B20" s="123"/>
      <c r="C20" s="123"/>
      <c r="D20" s="123"/>
      <c r="E20" s="120" t="s">
        <v>809</v>
      </c>
      <c r="F20" s="124" t="s">
        <v>810</v>
      </c>
      <c r="G20" s="125">
        <v>129.075617</v>
      </c>
    </row>
    <row r="21" s="114" customFormat="1" ht="15.25" customHeight="1" spans="1:7">
      <c r="A21" s="123"/>
      <c r="B21" s="123"/>
      <c r="C21" s="123"/>
      <c r="D21" s="120" t="s">
        <v>811</v>
      </c>
      <c r="E21" s="123"/>
      <c r="F21" s="124" t="s">
        <v>812</v>
      </c>
      <c r="G21" s="122">
        <v>1.8</v>
      </c>
    </row>
    <row r="22" s="114" customFormat="1" ht="15.25" customHeight="1" spans="1:7">
      <c r="A22" s="123"/>
      <c r="B22" s="123"/>
      <c r="C22" s="123"/>
      <c r="D22" s="123"/>
      <c r="E22" s="120" t="s">
        <v>798</v>
      </c>
      <c r="F22" s="124" t="s">
        <v>813</v>
      </c>
      <c r="G22" s="125">
        <v>1.8</v>
      </c>
    </row>
    <row r="23" s="114" customFormat="1" ht="15.25" customHeight="1" spans="1:7">
      <c r="A23" s="123"/>
      <c r="B23" s="123"/>
      <c r="C23" s="123"/>
      <c r="D23" s="120" t="s">
        <v>814</v>
      </c>
      <c r="E23" s="123"/>
      <c r="F23" s="124" t="s">
        <v>815</v>
      </c>
      <c r="G23" s="122">
        <v>38.96</v>
      </c>
    </row>
    <row r="24" s="114" customFormat="1" ht="15.25" customHeight="1" spans="1:7">
      <c r="A24" s="123"/>
      <c r="B24" s="123"/>
      <c r="C24" s="123"/>
      <c r="D24" s="123"/>
      <c r="E24" s="120" t="s">
        <v>816</v>
      </c>
      <c r="F24" s="124" t="s">
        <v>817</v>
      </c>
      <c r="G24" s="125">
        <v>38.96</v>
      </c>
    </row>
    <row r="25" s="114" customFormat="1" ht="15.25" customHeight="1" spans="1:7">
      <c r="A25" s="123"/>
      <c r="B25" s="120" t="s">
        <v>796</v>
      </c>
      <c r="C25" s="124" t="s">
        <v>818</v>
      </c>
      <c r="D25" s="123"/>
      <c r="E25" s="123"/>
      <c r="F25" s="123"/>
      <c r="G25" s="122">
        <v>5002.504788</v>
      </c>
    </row>
    <row r="26" s="114" customFormat="1" ht="15.25" customHeight="1" spans="1:7">
      <c r="A26" s="123"/>
      <c r="B26" s="123"/>
      <c r="C26" s="123"/>
      <c r="D26" s="120" t="s">
        <v>791</v>
      </c>
      <c r="E26" s="123"/>
      <c r="F26" s="124" t="s">
        <v>792</v>
      </c>
      <c r="G26" s="122">
        <v>5002.504788</v>
      </c>
    </row>
    <row r="27" s="114" customFormat="1" ht="15.25" customHeight="1" spans="1:7">
      <c r="A27" s="123"/>
      <c r="B27" s="123"/>
      <c r="C27" s="123"/>
      <c r="D27" s="123"/>
      <c r="E27" s="120" t="s">
        <v>819</v>
      </c>
      <c r="F27" s="124" t="s">
        <v>818</v>
      </c>
      <c r="G27" s="125">
        <v>5002.504788</v>
      </c>
    </row>
    <row r="28" s="114" customFormat="1" ht="15.25" customHeight="1" spans="1:7">
      <c r="A28" s="123"/>
      <c r="B28" s="120" t="s">
        <v>820</v>
      </c>
      <c r="C28" s="124" t="s">
        <v>821</v>
      </c>
      <c r="D28" s="123"/>
      <c r="E28" s="123"/>
      <c r="F28" s="123"/>
      <c r="G28" s="122">
        <v>4494.278289</v>
      </c>
    </row>
    <row r="29" s="114" customFormat="1" ht="15.25" customHeight="1" spans="1:7">
      <c r="A29" s="123"/>
      <c r="B29" s="123"/>
      <c r="C29" s="123"/>
      <c r="D29" s="120" t="s">
        <v>791</v>
      </c>
      <c r="E29" s="123"/>
      <c r="F29" s="124" t="s">
        <v>792</v>
      </c>
      <c r="G29" s="122">
        <v>4494.278289</v>
      </c>
    </row>
    <row r="30" s="114" customFormat="1" ht="15.25" customHeight="1" spans="1:7">
      <c r="A30" s="123"/>
      <c r="B30" s="123"/>
      <c r="C30" s="123"/>
      <c r="D30" s="123"/>
      <c r="E30" s="120" t="s">
        <v>822</v>
      </c>
      <c r="F30" s="124" t="s">
        <v>823</v>
      </c>
      <c r="G30" s="125">
        <v>111.72</v>
      </c>
    </row>
    <row r="31" s="114" customFormat="1" ht="15.25" customHeight="1" spans="1:7">
      <c r="A31" s="123"/>
      <c r="B31" s="123"/>
      <c r="C31" s="123"/>
      <c r="D31" s="123"/>
      <c r="E31" s="120" t="s">
        <v>824</v>
      </c>
      <c r="F31" s="124" t="s">
        <v>825</v>
      </c>
      <c r="G31" s="125">
        <v>19.4317</v>
      </c>
    </row>
    <row r="32" s="114" customFormat="1" ht="15.25" customHeight="1" spans="1:7">
      <c r="A32" s="123"/>
      <c r="B32" s="123"/>
      <c r="C32" s="123"/>
      <c r="D32" s="123"/>
      <c r="E32" s="120" t="s">
        <v>820</v>
      </c>
      <c r="F32" s="124" t="s">
        <v>821</v>
      </c>
      <c r="G32" s="125">
        <v>4363.126589</v>
      </c>
    </row>
    <row r="33" s="114" customFormat="1" ht="15.25" customHeight="1" spans="1:7">
      <c r="A33" s="120" t="s">
        <v>826</v>
      </c>
      <c r="B33" s="123"/>
      <c r="C33" s="124" t="s">
        <v>827</v>
      </c>
      <c r="D33" s="123"/>
      <c r="E33" s="123"/>
      <c r="F33" s="123"/>
      <c r="G33" s="122">
        <v>6412.49886</v>
      </c>
    </row>
    <row r="34" s="114" customFormat="1" ht="15.25" customHeight="1" spans="1:7">
      <c r="A34" s="123"/>
      <c r="B34" s="120" t="s">
        <v>789</v>
      </c>
      <c r="C34" s="124" t="s">
        <v>828</v>
      </c>
      <c r="D34" s="123"/>
      <c r="E34" s="123"/>
      <c r="F34" s="123"/>
      <c r="G34" s="122">
        <v>3126.8583</v>
      </c>
    </row>
    <row r="35" s="114" customFormat="1" ht="15.25" customHeight="1" spans="1:7">
      <c r="A35" s="123"/>
      <c r="B35" s="123"/>
      <c r="C35" s="123"/>
      <c r="D35" s="120" t="s">
        <v>791</v>
      </c>
      <c r="E35" s="123"/>
      <c r="F35" s="124" t="s">
        <v>792</v>
      </c>
      <c r="G35" s="122">
        <v>1</v>
      </c>
    </row>
    <row r="36" s="114" customFormat="1" ht="15.25" customHeight="1" spans="1:7">
      <c r="A36" s="123"/>
      <c r="B36" s="123"/>
      <c r="C36" s="123"/>
      <c r="D36" s="123"/>
      <c r="E36" s="120" t="s">
        <v>809</v>
      </c>
      <c r="F36" s="124" t="s">
        <v>810</v>
      </c>
      <c r="G36" s="125">
        <v>1</v>
      </c>
    </row>
    <row r="37" s="114" customFormat="1" ht="15.25" customHeight="1" spans="1:7">
      <c r="A37" s="123"/>
      <c r="B37" s="123"/>
      <c r="C37" s="123"/>
      <c r="D37" s="120" t="s">
        <v>811</v>
      </c>
      <c r="E37" s="123"/>
      <c r="F37" s="124" t="s">
        <v>812</v>
      </c>
      <c r="G37" s="122">
        <v>3125.8583</v>
      </c>
    </row>
    <row r="38" s="114" customFormat="1" ht="15.25" customHeight="1" spans="1:7">
      <c r="A38" s="123"/>
      <c r="B38" s="123"/>
      <c r="C38" s="123"/>
      <c r="D38" s="123"/>
      <c r="E38" s="120" t="s">
        <v>789</v>
      </c>
      <c r="F38" s="124" t="s">
        <v>829</v>
      </c>
      <c r="G38" s="125">
        <v>573.7585</v>
      </c>
    </row>
    <row r="39" s="114" customFormat="1" ht="15.25" customHeight="1" spans="1:7">
      <c r="A39" s="123"/>
      <c r="B39" s="123"/>
      <c r="C39" s="123"/>
      <c r="D39" s="123"/>
      <c r="E39" s="120" t="s">
        <v>794</v>
      </c>
      <c r="F39" s="124" t="s">
        <v>830</v>
      </c>
      <c r="G39" s="125">
        <v>40.25</v>
      </c>
    </row>
    <row r="40" s="114" customFormat="1" ht="15.25" customHeight="1" spans="1:7">
      <c r="A40" s="123"/>
      <c r="B40" s="123"/>
      <c r="C40" s="123"/>
      <c r="D40" s="123"/>
      <c r="E40" s="120" t="s">
        <v>816</v>
      </c>
      <c r="F40" s="124" t="s">
        <v>831</v>
      </c>
      <c r="G40" s="125">
        <v>0.78</v>
      </c>
    </row>
    <row r="41" s="114" customFormat="1" ht="15.25" customHeight="1" spans="1:7">
      <c r="A41" s="123"/>
      <c r="B41" s="123"/>
      <c r="C41" s="123"/>
      <c r="D41" s="123"/>
      <c r="E41" s="120" t="s">
        <v>832</v>
      </c>
      <c r="F41" s="124" t="s">
        <v>833</v>
      </c>
      <c r="G41" s="125">
        <v>60.8764</v>
      </c>
    </row>
    <row r="42" s="114" customFormat="1" ht="15.25" customHeight="1" spans="1:7">
      <c r="A42" s="123"/>
      <c r="B42" s="123"/>
      <c r="C42" s="123"/>
      <c r="D42" s="123"/>
      <c r="E42" s="120" t="s">
        <v>822</v>
      </c>
      <c r="F42" s="124" t="s">
        <v>834</v>
      </c>
      <c r="G42" s="125">
        <v>256.4764</v>
      </c>
    </row>
    <row r="43" s="114" customFormat="1" ht="15.25" customHeight="1" spans="1:7">
      <c r="A43" s="123"/>
      <c r="B43" s="123"/>
      <c r="C43" s="123"/>
      <c r="D43" s="123"/>
      <c r="E43" s="120" t="s">
        <v>798</v>
      </c>
      <c r="F43" s="124" t="s">
        <v>813</v>
      </c>
      <c r="G43" s="125">
        <v>384.005</v>
      </c>
    </row>
    <row r="44" s="114" customFormat="1" ht="15.25" customHeight="1" spans="1:7">
      <c r="A44" s="123"/>
      <c r="B44" s="123"/>
      <c r="C44" s="123"/>
      <c r="D44" s="123"/>
      <c r="E44" s="120" t="s">
        <v>801</v>
      </c>
      <c r="F44" s="124" t="s">
        <v>835</v>
      </c>
      <c r="G44" s="125">
        <v>5.1</v>
      </c>
    </row>
    <row r="45" s="114" customFormat="1" ht="15.25" customHeight="1" spans="1:7">
      <c r="A45" s="123"/>
      <c r="B45" s="123"/>
      <c r="C45" s="123"/>
      <c r="D45" s="123"/>
      <c r="E45" s="120" t="s">
        <v>803</v>
      </c>
      <c r="F45" s="124" t="s">
        <v>836</v>
      </c>
      <c r="G45" s="125">
        <v>3.96</v>
      </c>
    </row>
    <row r="46" s="114" customFormat="1" ht="15.25" customHeight="1" spans="1:7">
      <c r="A46" s="123"/>
      <c r="B46" s="123"/>
      <c r="C46" s="123"/>
      <c r="D46" s="123"/>
      <c r="E46" s="120" t="s">
        <v>807</v>
      </c>
      <c r="F46" s="124" t="s">
        <v>837</v>
      </c>
      <c r="G46" s="125">
        <v>173.546</v>
      </c>
    </row>
    <row r="47" s="114" customFormat="1" ht="15.25" customHeight="1" spans="1:7">
      <c r="A47" s="123"/>
      <c r="B47" s="123"/>
      <c r="C47" s="123"/>
      <c r="D47" s="123"/>
      <c r="E47" s="120" t="s">
        <v>819</v>
      </c>
      <c r="F47" s="124" t="s">
        <v>838</v>
      </c>
      <c r="G47" s="125">
        <v>9</v>
      </c>
    </row>
    <row r="48" s="114" customFormat="1" ht="15.25" customHeight="1" spans="1:7">
      <c r="A48" s="123"/>
      <c r="B48" s="123"/>
      <c r="C48" s="123"/>
      <c r="D48" s="123"/>
      <c r="E48" s="120" t="s">
        <v>824</v>
      </c>
      <c r="F48" s="124" t="s">
        <v>839</v>
      </c>
      <c r="G48" s="125">
        <v>14.48</v>
      </c>
    </row>
    <row r="49" s="114" customFormat="1" ht="15.25" customHeight="1" spans="1:7">
      <c r="A49" s="123"/>
      <c r="B49" s="123"/>
      <c r="C49" s="123"/>
      <c r="D49" s="123"/>
      <c r="E49" s="120" t="s">
        <v>840</v>
      </c>
      <c r="F49" s="124" t="s">
        <v>841</v>
      </c>
      <c r="G49" s="125">
        <v>0.33</v>
      </c>
    </row>
    <row r="50" s="114" customFormat="1" ht="15.25" customHeight="1" spans="1:7">
      <c r="A50" s="123"/>
      <c r="B50" s="123"/>
      <c r="C50" s="123"/>
      <c r="D50" s="123"/>
      <c r="E50" s="120" t="s">
        <v>842</v>
      </c>
      <c r="F50" s="124" t="s">
        <v>843</v>
      </c>
      <c r="G50" s="125">
        <v>745.2</v>
      </c>
    </row>
    <row r="51" s="114" customFormat="1" ht="15.25" customHeight="1" spans="1:7">
      <c r="A51" s="123"/>
      <c r="B51" s="123"/>
      <c r="C51" s="123"/>
      <c r="D51" s="123"/>
      <c r="E51" s="120" t="s">
        <v>844</v>
      </c>
      <c r="F51" s="124" t="s">
        <v>845</v>
      </c>
      <c r="G51" s="125">
        <v>0</v>
      </c>
    </row>
    <row r="52" s="114" customFormat="1" ht="15.25" customHeight="1" spans="1:7">
      <c r="A52" s="123"/>
      <c r="B52" s="123"/>
      <c r="C52" s="123"/>
      <c r="D52" s="123"/>
      <c r="E52" s="120" t="s">
        <v>846</v>
      </c>
      <c r="F52" s="124" t="s">
        <v>847</v>
      </c>
      <c r="G52" s="125">
        <v>850.096</v>
      </c>
    </row>
    <row r="53" s="114" customFormat="1" ht="15.25" customHeight="1" spans="1:7">
      <c r="A53" s="123"/>
      <c r="B53" s="123"/>
      <c r="C53" s="123"/>
      <c r="D53" s="123"/>
      <c r="E53" s="120" t="s">
        <v>820</v>
      </c>
      <c r="F53" s="124" t="s">
        <v>848</v>
      </c>
      <c r="G53" s="125">
        <v>8</v>
      </c>
    </row>
    <row r="54" s="114" customFormat="1" ht="15.25" customHeight="1" spans="1:7">
      <c r="A54" s="123"/>
      <c r="B54" s="120" t="s">
        <v>794</v>
      </c>
      <c r="C54" s="124" t="s">
        <v>849</v>
      </c>
      <c r="D54" s="123"/>
      <c r="E54" s="123"/>
      <c r="F54" s="123"/>
      <c r="G54" s="122">
        <v>3.9</v>
      </c>
    </row>
    <row r="55" s="114" customFormat="1" ht="15.25" customHeight="1" spans="1:7">
      <c r="A55" s="123"/>
      <c r="B55" s="123"/>
      <c r="C55" s="123"/>
      <c r="D55" s="120" t="s">
        <v>811</v>
      </c>
      <c r="E55" s="123"/>
      <c r="F55" s="124" t="s">
        <v>812</v>
      </c>
      <c r="G55" s="122">
        <v>3.9</v>
      </c>
    </row>
    <row r="56" s="114" customFormat="1" ht="15.25" customHeight="1" spans="1:7">
      <c r="A56" s="123"/>
      <c r="B56" s="123"/>
      <c r="C56" s="123"/>
      <c r="D56" s="123"/>
      <c r="E56" s="120" t="s">
        <v>850</v>
      </c>
      <c r="F56" s="124" t="s">
        <v>849</v>
      </c>
      <c r="G56" s="125">
        <v>3.9</v>
      </c>
    </row>
    <row r="57" s="114" customFormat="1" ht="15.25" customHeight="1" spans="1:7">
      <c r="A57" s="123"/>
      <c r="B57" s="120" t="s">
        <v>796</v>
      </c>
      <c r="C57" s="124" t="s">
        <v>851</v>
      </c>
      <c r="D57" s="123"/>
      <c r="E57" s="123"/>
      <c r="F57" s="123"/>
      <c r="G57" s="122">
        <v>16.6</v>
      </c>
    </row>
    <row r="58" s="114" customFormat="1" ht="15.25" customHeight="1" spans="1:7">
      <c r="A58" s="123"/>
      <c r="B58" s="123"/>
      <c r="C58" s="123"/>
      <c r="D58" s="120" t="s">
        <v>811</v>
      </c>
      <c r="E58" s="123"/>
      <c r="F58" s="124" t="s">
        <v>812</v>
      </c>
      <c r="G58" s="122">
        <v>16.6</v>
      </c>
    </row>
    <row r="59" s="114" customFormat="1" ht="15.25" customHeight="1" spans="1:7">
      <c r="A59" s="123"/>
      <c r="B59" s="123"/>
      <c r="C59" s="123"/>
      <c r="D59" s="123"/>
      <c r="E59" s="120" t="s">
        <v>852</v>
      </c>
      <c r="F59" s="124" t="s">
        <v>851</v>
      </c>
      <c r="G59" s="125">
        <v>16.6</v>
      </c>
    </row>
    <row r="60" s="114" customFormat="1" ht="15.25" customHeight="1" spans="1:7">
      <c r="A60" s="123"/>
      <c r="B60" s="120" t="s">
        <v>816</v>
      </c>
      <c r="C60" s="124" t="s">
        <v>853</v>
      </c>
      <c r="D60" s="123"/>
      <c r="E60" s="123"/>
      <c r="F60" s="123"/>
      <c r="G60" s="122">
        <v>54</v>
      </c>
    </row>
    <row r="61" s="114" customFormat="1" ht="15.25" customHeight="1" spans="1:7">
      <c r="A61" s="123"/>
      <c r="B61" s="123"/>
      <c r="C61" s="123"/>
      <c r="D61" s="120" t="s">
        <v>811</v>
      </c>
      <c r="E61" s="123"/>
      <c r="F61" s="124" t="s">
        <v>812</v>
      </c>
      <c r="G61" s="122">
        <v>54</v>
      </c>
    </row>
    <row r="62" s="114" customFormat="1" ht="15.25" customHeight="1" spans="1:7">
      <c r="A62" s="123"/>
      <c r="B62" s="123"/>
      <c r="C62" s="123"/>
      <c r="D62" s="123"/>
      <c r="E62" s="120" t="s">
        <v>854</v>
      </c>
      <c r="F62" s="124" t="s">
        <v>855</v>
      </c>
      <c r="G62" s="125">
        <v>2.5</v>
      </c>
    </row>
    <row r="63" s="114" customFormat="1" ht="15.25" customHeight="1" spans="1:7">
      <c r="A63" s="123"/>
      <c r="B63" s="123"/>
      <c r="C63" s="123"/>
      <c r="D63" s="123"/>
      <c r="E63" s="120" t="s">
        <v>856</v>
      </c>
      <c r="F63" s="124" t="s">
        <v>857</v>
      </c>
      <c r="G63" s="125">
        <v>51.5</v>
      </c>
    </row>
    <row r="64" s="114" customFormat="1" ht="15.25" customHeight="1" spans="1:7">
      <c r="A64" s="123"/>
      <c r="B64" s="120" t="s">
        <v>832</v>
      </c>
      <c r="C64" s="124" t="s">
        <v>858</v>
      </c>
      <c r="D64" s="123"/>
      <c r="E64" s="123"/>
      <c r="F64" s="123"/>
      <c r="G64" s="122">
        <v>697.30856</v>
      </c>
    </row>
    <row r="65" s="114" customFormat="1" ht="15.25" customHeight="1" spans="1:7">
      <c r="A65" s="123"/>
      <c r="B65" s="123"/>
      <c r="C65" s="123"/>
      <c r="D65" s="120" t="s">
        <v>811</v>
      </c>
      <c r="E65" s="123"/>
      <c r="F65" s="124" t="s">
        <v>812</v>
      </c>
      <c r="G65" s="122">
        <v>697.30856</v>
      </c>
    </row>
    <row r="66" s="114" customFormat="1" ht="15.25" customHeight="1" spans="1:7">
      <c r="A66" s="123"/>
      <c r="B66" s="123"/>
      <c r="C66" s="123"/>
      <c r="D66" s="123"/>
      <c r="E66" s="120" t="s">
        <v>796</v>
      </c>
      <c r="F66" s="124" t="s">
        <v>859</v>
      </c>
      <c r="G66" s="125">
        <v>1.3</v>
      </c>
    </row>
    <row r="67" s="114" customFormat="1" ht="15.25" customHeight="1" spans="1:7">
      <c r="A67" s="123"/>
      <c r="B67" s="123"/>
      <c r="C67" s="123"/>
      <c r="D67" s="123"/>
      <c r="E67" s="120" t="s">
        <v>840</v>
      </c>
      <c r="F67" s="124" t="s">
        <v>841</v>
      </c>
      <c r="G67" s="125">
        <v>658.30856</v>
      </c>
    </row>
    <row r="68" s="114" customFormat="1" ht="15.25" customHeight="1" spans="1:7">
      <c r="A68" s="123"/>
      <c r="B68" s="123"/>
      <c r="C68" s="123"/>
      <c r="D68" s="123"/>
      <c r="E68" s="120" t="s">
        <v>860</v>
      </c>
      <c r="F68" s="124" t="s">
        <v>858</v>
      </c>
      <c r="G68" s="125">
        <v>37.7</v>
      </c>
    </row>
    <row r="69" s="114" customFormat="1" ht="15.25" customHeight="1" spans="1:7">
      <c r="A69" s="123"/>
      <c r="B69" s="120" t="s">
        <v>822</v>
      </c>
      <c r="C69" s="124" t="s">
        <v>861</v>
      </c>
      <c r="D69" s="123"/>
      <c r="E69" s="123"/>
      <c r="F69" s="123"/>
      <c r="G69" s="122">
        <v>25.9</v>
      </c>
    </row>
    <row r="70" s="114" customFormat="1" ht="15.25" customHeight="1" spans="1:7">
      <c r="A70" s="123"/>
      <c r="B70" s="123"/>
      <c r="C70" s="123"/>
      <c r="D70" s="120" t="s">
        <v>811</v>
      </c>
      <c r="E70" s="123"/>
      <c r="F70" s="124" t="s">
        <v>812</v>
      </c>
      <c r="G70" s="122">
        <v>25.9</v>
      </c>
    </row>
    <row r="71" s="114" customFormat="1" ht="15.25" customHeight="1" spans="1:7">
      <c r="A71" s="123"/>
      <c r="B71" s="123"/>
      <c r="C71" s="123"/>
      <c r="D71" s="123"/>
      <c r="E71" s="120" t="s">
        <v>862</v>
      </c>
      <c r="F71" s="124" t="s">
        <v>861</v>
      </c>
      <c r="G71" s="125">
        <v>25.9</v>
      </c>
    </row>
    <row r="72" s="114" customFormat="1" ht="15.25" customHeight="1" spans="1:7">
      <c r="A72" s="123"/>
      <c r="B72" s="120" t="s">
        <v>801</v>
      </c>
      <c r="C72" s="124" t="s">
        <v>863</v>
      </c>
      <c r="D72" s="123"/>
      <c r="E72" s="123"/>
      <c r="F72" s="123"/>
      <c r="G72" s="122">
        <v>842</v>
      </c>
    </row>
    <row r="73" s="114" customFormat="1" ht="15.25" customHeight="1" spans="1:7">
      <c r="A73" s="123"/>
      <c r="B73" s="123"/>
      <c r="C73" s="123"/>
      <c r="D73" s="120" t="s">
        <v>811</v>
      </c>
      <c r="E73" s="123"/>
      <c r="F73" s="124" t="s">
        <v>812</v>
      </c>
      <c r="G73" s="122">
        <v>842</v>
      </c>
    </row>
    <row r="74" s="114" customFormat="1" ht="15.25" customHeight="1" spans="1:7">
      <c r="A74" s="123"/>
      <c r="B74" s="123"/>
      <c r="C74" s="123"/>
      <c r="D74" s="123"/>
      <c r="E74" s="120" t="s">
        <v>864</v>
      </c>
      <c r="F74" s="124" t="s">
        <v>863</v>
      </c>
      <c r="G74" s="125">
        <v>842</v>
      </c>
    </row>
    <row r="75" s="114" customFormat="1" ht="15.25" customHeight="1" spans="1:7">
      <c r="A75" s="123"/>
      <c r="B75" s="120" t="s">
        <v>803</v>
      </c>
      <c r="C75" s="124" t="s">
        <v>865</v>
      </c>
      <c r="D75" s="123"/>
      <c r="E75" s="123"/>
      <c r="F75" s="123"/>
      <c r="G75" s="122">
        <v>88.198</v>
      </c>
    </row>
    <row r="76" s="114" customFormat="1" ht="15.25" customHeight="1" spans="1:7">
      <c r="A76" s="123"/>
      <c r="B76" s="123"/>
      <c r="C76" s="123"/>
      <c r="D76" s="120" t="s">
        <v>811</v>
      </c>
      <c r="E76" s="123"/>
      <c r="F76" s="124" t="s">
        <v>812</v>
      </c>
      <c r="G76" s="122">
        <v>88.198</v>
      </c>
    </row>
    <row r="77" s="114" customFormat="1" ht="15.25" customHeight="1" spans="1:7">
      <c r="A77" s="123"/>
      <c r="B77" s="123"/>
      <c r="C77" s="123"/>
      <c r="D77" s="123"/>
      <c r="E77" s="120" t="s">
        <v>819</v>
      </c>
      <c r="F77" s="124" t="s">
        <v>838</v>
      </c>
      <c r="G77" s="125">
        <v>88.198</v>
      </c>
    </row>
    <row r="78" s="114" customFormat="1" ht="15.25" customHeight="1" spans="1:7">
      <c r="A78" s="123"/>
      <c r="B78" s="120" t="s">
        <v>820</v>
      </c>
      <c r="C78" s="124" t="s">
        <v>848</v>
      </c>
      <c r="D78" s="123"/>
      <c r="E78" s="123"/>
      <c r="F78" s="123"/>
      <c r="G78" s="122">
        <v>1557.734</v>
      </c>
    </row>
    <row r="79" s="114" customFormat="1" ht="15.25" customHeight="1" spans="1:7">
      <c r="A79" s="123"/>
      <c r="B79" s="123"/>
      <c r="C79" s="123"/>
      <c r="D79" s="120" t="s">
        <v>811</v>
      </c>
      <c r="E79" s="123"/>
      <c r="F79" s="124" t="s">
        <v>812</v>
      </c>
      <c r="G79" s="122">
        <v>1557.734</v>
      </c>
    </row>
    <row r="80" s="114" customFormat="1" ht="15.25" customHeight="1" spans="1:7">
      <c r="A80" s="123"/>
      <c r="B80" s="123"/>
      <c r="C80" s="123"/>
      <c r="D80" s="123"/>
      <c r="E80" s="120" t="s">
        <v>820</v>
      </c>
      <c r="F80" s="124" t="s">
        <v>848</v>
      </c>
      <c r="G80" s="125">
        <v>1557.734</v>
      </c>
    </row>
    <row r="81" s="114" customFormat="1" ht="15.25" customHeight="1" spans="1:7">
      <c r="A81" s="120" t="s">
        <v>866</v>
      </c>
      <c r="B81" s="123"/>
      <c r="C81" s="124" t="s">
        <v>867</v>
      </c>
      <c r="D81" s="123"/>
      <c r="E81" s="123"/>
      <c r="F81" s="123"/>
      <c r="G81" s="122">
        <v>102.016</v>
      </c>
    </row>
    <row r="82" s="114" customFormat="1" ht="15.25" customHeight="1" spans="1:7">
      <c r="A82" s="123"/>
      <c r="B82" s="120" t="s">
        <v>822</v>
      </c>
      <c r="C82" s="124" t="s">
        <v>868</v>
      </c>
      <c r="D82" s="123"/>
      <c r="E82" s="123"/>
      <c r="F82" s="123"/>
      <c r="G82" s="122">
        <v>96.016</v>
      </c>
    </row>
    <row r="83" s="114" customFormat="1" ht="15.25" customHeight="1" spans="1:7">
      <c r="A83" s="123"/>
      <c r="B83" s="123"/>
      <c r="C83" s="123"/>
      <c r="D83" s="120" t="s">
        <v>869</v>
      </c>
      <c r="E83" s="123"/>
      <c r="F83" s="124" t="s">
        <v>870</v>
      </c>
      <c r="G83" s="122">
        <v>96.016</v>
      </c>
    </row>
    <row r="84" s="114" customFormat="1" ht="15.25" customHeight="1" spans="1:7">
      <c r="A84" s="123"/>
      <c r="B84" s="123"/>
      <c r="C84" s="123"/>
      <c r="D84" s="123"/>
      <c r="E84" s="120" t="s">
        <v>794</v>
      </c>
      <c r="F84" s="124" t="s">
        <v>871</v>
      </c>
      <c r="G84" s="125">
        <v>92.086</v>
      </c>
    </row>
    <row r="85" s="114" customFormat="1" ht="15.25" customHeight="1" spans="1:7">
      <c r="A85" s="123"/>
      <c r="B85" s="123"/>
      <c r="C85" s="123"/>
      <c r="D85" s="123"/>
      <c r="E85" s="120" t="s">
        <v>796</v>
      </c>
      <c r="F85" s="124" t="s">
        <v>872</v>
      </c>
      <c r="G85" s="125">
        <v>0</v>
      </c>
    </row>
    <row r="86" s="114" customFormat="1" ht="15.25" customHeight="1" spans="1:7">
      <c r="A86" s="123"/>
      <c r="B86" s="123"/>
      <c r="C86" s="123"/>
      <c r="D86" s="123"/>
      <c r="E86" s="120" t="s">
        <v>798</v>
      </c>
      <c r="F86" s="124" t="s">
        <v>873</v>
      </c>
      <c r="G86" s="125">
        <v>3.93</v>
      </c>
    </row>
    <row r="87" s="114" customFormat="1" ht="15.25" customHeight="1" spans="1:7">
      <c r="A87" s="123"/>
      <c r="B87" s="120" t="s">
        <v>820</v>
      </c>
      <c r="C87" s="124" t="s">
        <v>874</v>
      </c>
      <c r="D87" s="123"/>
      <c r="E87" s="123"/>
      <c r="F87" s="123"/>
      <c r="G87" s="122">
        <v>6</v>
      </c>
    </row>
    <row r="88" s="114" customFormat="1" ht="15.25" customHeight="1" spans="1:7">
      <c r="A88" s="123"/>
      <c r="B88" s="123"/>
      <c r="C88" s="123"/>
      <c r="D88" s="120" t="s">
        <v>869</v>
      </c>
      <c r="E88" s="123"/>
      <c r="F88" s="124" t="s">
        <v>870</v>
      </c>
      <c r="G88" s="122">
        <v>6</v>
      </c>
    </row>
    <row r="89" s="114" customFormat="1" ht="15.25" customHeight="1" spans="1:7">
      <c r="A89" s="123"/>
      <c r="B89" s="123"/>
      <c r="C89" s="123"/>
      <c r="D89" s="123"/>
      <c r="E89" s="120" t="s">
        <v>794</v>
      </c>
      <c r="F89" s="124" t="s">
        <v>871</v>
      </c>
      <c r="G89" s="125">
        <v>5</v>
      </c>
    </row>
    <row r="90" s="114" customFormat="1" ht="15.25" customHeight="1" spans="1:7">
      <c r="A90" s="123"/>
      <c r="B90" s="123"/>
      <c r="C90" s="123"/>
      <c r="D90" s="123"/>
      <c r="E90" s="120" t="s">
        <v>820</v>
      </c>
      <c r="F90" s="124" t="s">
        <v>874</v>
      </c>
      <c r="G90" s="125">
        <v>1</v>
      </c>
    </row>
    <row r="91" s="114" customFormat="1" ht="15.25" customHeight="1" spans="1:7">
      <c r="A91" s="120" t="s">
        <v>875</v>
      </c>
      <c r="B91" s="123"/>
      <c r="C91" s="124" t="s">
        <v>876</v>
      </c>
      <c r="D91" s="123"/>
      <c r="E91" s="123"/>
      <c r="F91" s="123"/>
      <c r="G91" s="122">
        <v>0</v>
      </c>
    </row>
    <row r="92" s="114" customFormat="1" ht="15.25" customHeight="1" spans="1:7">
      <c r="A92" s="123"/>
      <c r="B92" s="120" t="s">
        <v>816</v>
      </c>
      <c r="C92" s="124" t="s">
        <v>868</v>
      </c>
      <c r="D92" s="123"/>
      <c r="E92" s="123"/>
      <c r="F92" s="123"/>
      <c r="G92" s="122">
        <v>0</v>
      </c>
    </row>
    <row r="93" s="114" customFormat="1" ht="15.25" customHeight="1" spans="1:7">
      <c r="A93" s="123"/>
      <c r="B93" s="123"/>
      <c r="C93" s="123"/>
      <c r="D93" s="120" t="s">
        <v>877</v>
      </c>
      <c r="E93" s="123"/>
      <c r="F93" s="124" t="s">
        <v>878</v>
      </c>
      <c r="G93" s="122">
        <v>0</v>
      </c>
    </row>
    <row r="94" s="114" customFormat="1" ht="15.25" customHeight="1" spans="1:7">
      <c r="A94" s="123"/>
      <c r="B94" s="123"/>
      <c r="C94" s="123"/>
      <c r="D94" s="123"/>
      <c r="E94" s="120" t="s">
        <v>798</v>
      </c>
      <c r="F94" s="124" t="s">
        <v>873</v>
      </c>
      <c r="G94" s="125">
        <v>0</v>
      </c>
    </row>
    <row r="95" s="114" customFormat="1" ht="15.25" customHeight="1" spans="1:7">
      <c r="A95" s="120" t="s">
        <v>879</v>
      </c>
      <c r="B95" s="123"/>
      <c r="C95" s="124" t="s">
        <v>880</v>
      </c>
      <c r="D95" s="123"/>
      <c r="E95" s="123"/>
      <c r="F95" s="123"/>
      <c r="G95" s="122">
        <v>78462.154678</v>
      </c>
    </row>
    <row r="96" s="114" customFormat="1" ht="15.25" customHeight="1" spans="1:7">
      <c r="A96" s="123"/>
      <c r="B96" s="120" t="s">
        <v>789</v>
      </c>
      <c r="C96" s="124" t="s">
        <v>881</v>
      </c>
      <c r="D96" s="123"/>
      <c r="E96" s="123"/>
      <c r="F96" s="123"/>
      <c r="G96" s="122">
        <v>76932.015428</v>
      </c>
    </row>
    <row r="97" s="114" customFormat="1" ht="15.25" customHeight="1" spans="1:7">
      <c r="A97" s="123"/>
      <c r="B97" s="123"/>
      <c r="C97" s="123"/>
      <c r="D97" s="120" t="s">
        <v>791</v>
      </c>
      <c r="E97" s="123"/>
      <c r="F97" s="124" t="s">
        <v>792</v>
      </c>
      <c r="G97" s="122">
        <v>76932.015428</v>
      </c>
    </row>
    <row r="98" s="114" customFormat="1" ht="15.25" customHeight="1" spans="1:7">
      <c r="A98" s="123"/>
      <c r="B98" s="123"/>
      <c r="C98" s="123"/>
      <c r="D98" s="123"/>
      <c r="E98" s="120" t="s">
        <v>789</v>
      </c>
      <c r="F98" s="124" t="s">
        <v>793</v>
      </c>
      <c r="G98" s="125">
        <v>22317.09924</v>
      </c>
    </row>
    <row r="99" s="114" customFormat="1" ht="15.25" customHeight="1" spans="1:7">
      <c r="A99" s="123"/>
      <c r="B99" s="123"/>
      <c r="C99" s="123"/>
      <c r="D99" s="123"/>
      <c r="E99" s="120" t="s">
        <v>794</v>
      </c>
      <c r="F99" s="124" t="s">
        <v>795</v>
      </c>
      <c r="G99" s="125">
        <v>11132.49054</v>
      </c>
    </row>
    <row r="100" s="114" customFormat="1" ht="15.25" customHeight="1" spans="1:7">
      <c r="A100" s="123"/>
      <c r="B100" s="123"/>
      <c r="C100" s="123"/>
      <c r="D100" s="123"/>
      <c r="E100" s="120" t="s">
        <v>796</v>
      </c>
      <c r="F100" s="124" t="s">
        <v>797</v>
      </c>
      <c r="G100" s="125">
        <v>12240.114</v>
      </c>
    </row>
    <row r="101" s="114" customFormat="1" ht="15.25" customHeight="1" spans="1:7">
      <c r="A101" s="123"/>
      <c r="B101" s="123"/>
      <c r="C101" s="123"/>
      <c r="D101" s="123"/>
      <c r="E101" s="120" t="s">
        <v>822</v>
      </c>
      <c r="F101" s="124" t="s">
        <v>823</v>
      </c>
      <c r="G101" s="125">
        <v>59.941</v>
      </c>
    </row>
    <row r="102" s="114" customFormat="1" ht="15.25" customHeight="1" spans="1:7">
      <c r="A102" s="123"/>
      <c r="B102" s="123"/>
      <c r="C102" s="123"/>
      <c r="D102" s="123"/>
      <c r="E102" s="120" t="s">
        <v>798</v>
      </c>
      <c r="F102" s="124" t="s">
        <v>799</v>
      </c>
      <c r="G102" s="125">
        <v>12957.621683</v>
      </c>
    </row>
    <row r="103" s="114" customFormat="1" ht="15.25" customHeight="1" spans="1:7">
      <c r="A103" s="123"/>
      <c r="B103" s="123"/>
      <c r="C103" s="123"/>
      <c r="D103" s="123"/>
      <c r="E103" s="120" t="s">
        <v>801</v>
      </c>
      <c r="F103" s="124" t="s">
        <v>802</v>
      </c>
      <c r="G103" s="125">
        <v>4576.256686</v>
      </c>
    </row>
    <row r="104" s="114" customFormat="1" ht="15.25" customHeight="1" spans="1:7">
      <c r="A104" s="123"/>
      <c r="B104" s="123"/>
      <c r="C104" s="123"/>
      <c r="D104" s="123"/>
      <c r="E104" s="120" t="s">
        <v>803</v>
      </c>
      <c r="F104" s="124" t="s">
        <v>804</v>
      </c>
      <c r="G104" s="125">
        <v>2226.442003</v>
      </c>
    </row>
    <row r="105" s="114" customFormat="1" ht="15.25" customHeight="1" spans="1:7">
      <c r="A105" s="123"/>
      <c r="B105" s="123"/>
      <c r="C105" s="123"/>
      <c r="D105" s="123"/>
      <c r="E105" s="120" t="s">
        <v>805</v>
      </c>
      <c r="F105" s="124" t="s">
        <v>806</v>
      </c>
      <c r="G105" s="125">
        <v>3092.093302</v>
      </c>
    </row>
    <row r="106" s="114" customFormat="1" ht="15.25" customHeight="1" spans="1:7">
      <c r="A106" s="123"/>
      <c r="B106" s="123"/>
      <c r="C106" s="123"/>
      <c r="D106" s="123"/>
      <c r="E106" s="120" t="s">
        <v>807</v>
      </c>
      <c r="F106" s="124" t="s">
        <v>808</v>
      </c>
      <c r="G106" s="125">
        <v>2.532</v>
      </c>
    </row>
    <row r="107" s="114" customFormat="1" ht="15.25" customHeight="1" spans="1:7">
      <c r="A107" s="123"/>
      <c r="B107" s="123"/>
      <c r="C107" s="123"/>
      <c r="D107" s="123"/>
      <c r="E107" s="120" t="s">
        <v>809</v>
      </c>
      <c r="F107" s="124" t="s">
        <v>810</v>
      </c>
      <c r="G107" s="125">
        <v>141.929006</v>
      </c>
    </row>
    <row r="108" s="114" customFormat="1" ht="15.25" customHeight="1" spans="1:7">
      <c r="A108" s="123"/>
      <c r="B108" s="123"/>
      <c r="C108" s="123"/>
      <c r="D108" s="123"/>
      <c r="E108" s="120" t="s">
        <v>819</v>
      </c>
      <c r="F108" s="124" t="s">
        <v>818</v>
      </c>
      <c r="G108" s="125">
        <v>5776.8446</v>
      </c>
    </row>
    <row r="109" s="114" customFormat="1" ht="15.25" customHeight="1" spans="1:7">
      <c r="A109" s="123"/>
      <c r="B109" s="123"/>
      <c r="C109" s="123"/>
      <c r="D109" s="123"/>
      <c r="E109" s="120" t="s">
        <v>820</v>
      </c>
      <c r="F109" s="124" t="s">
        <v>821</v>
      </c>
      <c r="G109" s="125">
        <v>2408.651368</v>
      </c>
    </row>
    <row r="110" s="114" customFormat="1" ht="15.25" customHeight="1" spans="1:7">
      <c r="A110" s="123"/>
      <c r="B110" s="120" t="s">
        <v>794</v>
      </c>
      <c r="C110" s="124" t="s">
        <v>882</v>
      </c>
      <c r="D110" s="123"/>
      <c r="E110" s="123"/>
      <c r="F110" s="123"/>
      <c r="G110" s="122">
        <v>1530.13925</v>
      </c>
    </row>
    <row r="111" s="114" customFormat="1" ht="15.25" customHeight="1" spans="1:7">
      <c r="A111" s="123"/>
      <c r="B111" s="123"/>
      <c r="C111" s="123"/>
      <c r="D111" s="120" t="s">
        <v>791</v>
      </c>
      <c r="E111" s="123"/>
      <c r="F111" s="124" t="s">
        <v>792</v>
      </c>
      <c r="G111" s="122">
        <v>7.8</v>
      </c>
    </row>
    <row r="112" s="114" customFormat="1" ht="15.25" customHeight="1" spans="1:7">
      <c r="A112" s="123"/>
      <c r="B112" s="123"/>
      <c r="C112" s="123"/>
      <c r="D112" s="123"/>
      <c r="E112" s="120" t="s">
        <v>822</v>
      </c>
      <c r="F112" s="124" t="s">
        <v>823</v>
      </c>
      <c r="G112" s="125">
        <v>7.5</v>
      </c>
    </row>
    <row r="113" s="114" customFormat="1" ht="15.25" customHeight="1" spans="1:7">
      <c r="A113" s="123"/>
      <c r="B113" s="123"/>
      <c r="C113" s="123"/>
      <c r="D113" s="123"/>
      <c r="E113" s="120" t="s">
        <v>809</v>
      </c>
      <c r="F113" s="124" t="s">
        <v>810</v>
      </c>
      <c r="G113" s="125">
        <v>0.3</v>
      </c>
    </row>
    <row r="114" s="114" customFormat="1" ht="15.25" customHeight="1" spans="1:7">
      <c r="A114" s="123"/>
      <c r="B114" s="123"/>
      <c r="C114" s="123"/>
      <c r="D114" s="120" t="s">
        <v>811</v>
      </c>
      <c r="E114" s="123"/>
      <c r="F114" s="124" t="s">
        <v>812</v>
      </c>
      <c r="G114" s="122">
        <v>1522.33925</v>
      </c>
    </row>
    <row r="115" s="114" customFormat="1" ht="15.25" customHeight="1" spans="1:7">
      <c r="A115" s="123"/>
      <c r="B115" s="123"/>
      <c r="C115" s="123"/>
      <c r="D115" s="123"/>
      <c r="E115" s="120" t="s">
        <v>789</v>
      </c>
      <c r="F115" s="124" t="s">
        <v>829</v>
      </c>
      <c r="G115" s="125">
        <v>303.8684</v>
      </c>
    </row>
    <row r="116" s="114" customFormat="1" ht="15.25" customHeight="1" spans="1:7">
      <c r="A116" s="123"/>
      <c r="B116" s="123"/>
      <c r="C116" s="123"/>
      <c r="D116" s="123"/>
      <c r="E116" s="120" t="s">
        <v>794</v>
      </c>
      <c r="F116" s="124" t="s">
        <v>830</v>
      </c>
      <c r="G116" s="125">
        <v>1.45</v>
      </c>
    </row>
    <row r="117" s="114" customFormat="1" ht="15.25" customHeight="1" spans="1:7">
      <c r="A117" s="123"/>
      <c r="B117" s="123"/>
      <c r="C117" s="123"/>
      <c r="D117" s="123"/>
      <c r="E117" s="120" t="s">
        <v>796</v>
      </c>
      <c r="F117" s="124" t="s">
        <v>859</v>
      </c>
      <c r="G117" s="125">
        <v>0</v>
      </c>
    </row>
    <row r="118" s="114" customFormat="1" ht="15.25" customHeight="1" spans="1:7">
      <c r="A118" s="123"/>
      <c r="B118" s="123"/>
      <c r="C118" s="123"/>
      <c r="D118" s="123"/>
      <c r="E118" s="120" t="s">
        <v>816</v>
      </c>
      <c r="F118" s="124" t="s">
        <v>831</v>
      </c>
      <c r="G118" s="125">
        <v>0</v>
      </c>
    </row>
    <row r="119" s="114" customFormat="1" ht="15.25" customHeight="1" spans="1:7">
      <c r="A119" s="123"/>
      <c r="B119" s="123"/>
      <c r="C119" s="123"/>
      <c r="D119" s="123"/>
      <c r="E119" s="120" t="s">
        <v>832</v>
      </c>
      <c r="F119" s="124" t="s">
        <v>833</v>
      </c>
      <c r="G119" s="125">
        <v>15.0465</v>
      </c>
    </row>
    <row r="120" s="114" customFormat="1" ht="15.25" customHeight="1" spans="1:7">
      <c r="A120" s="123"/>
      <c r="B120" s="123"/>
      <c r="C120" s="123"/>
      <c r="D120" s="123"/>
      <c r="E120" s="120" t="s">
        <v>822</v>
      </c>
      <c r="F120" s="124" t="s">
        <v>834</v>
      </c>
      <c r="G120" s="125">
        <v>137.0207</v>
      </c>
    </row>
    <row r="121" s="114" customFormat="1" ht="15.25" customHeight="1" spans="1:7">
      <c r="A121" s="123"/>
      <c r="B121" s="123"/>
      <c r="C121" s="123"/>
      <c r="D121" s="123"/>
      <c r="E121" s="120" t="s">
        <v>798</v>
      </c>
      <c r="F121" s="124" t="s">
        <v>813</v>
      </c>
      <c r="G121" s="125">
        <v>112.4844</v>
      </c>
    </row>
    <row r="122" s="114" customFormat="1" ht="15.25" customHeight="1" spans="1:7">
      <c r="A122" s="123"/>
      <c r="B122" s="123"/>
      <c r="C122" s="123"/>
      <c r="D122" s="123"/>
      <c r="E122" s="120" t="s">
        <v>801</v>
      </c>
      <c r="F122" s="124" t="s">
        <v>835</v>
      </c>
      <c r="G122" s="125">
        <v>2.3</v>
      </c>
    </row>
    <row r="123" s="114" customFormat="1" ht="15.25" customHeight="1" spans="1:7">
      <c r="A123" s="123"/>
      <c r="B123" s="123"/>
      <c r="C123" s="123"/>
      <c r="D123" s="123"/>
      <c r="E123" s="120" t="s">
        <v>803</v>
      </c>
      <c r="F123" s="124" t="s">
        <v>836</v>
      </c>
      <c r="G123" s="125">
        <v>3</v>
      </c>
    </row>
    <row r="124" s="114" customFormat="1" ht="15.25" customHeight="1" spans="1:7">
      <c r="A124" s="123"/>
      <c r="B124" s="123"/>
      <c r="C124" s="123"/>
      <c r="D124" s="123"/>
      <c r="E124" s="120" t="s">
        <v>807</v>
      </c>
      <c r="F124" s="124" t="s">
        <v>837</v>
      </c>
      <c r="G124" s="125">
        <v>23.061</v>
      </c>
    </row>
    <row r="125" s="114" customFormat="1" ht="15.25" customHeight="1" spans="1:7">
      <c r="A125" s="123"/>
      <c r="B125" s="123"/>
      <c r="C125" s="123"/>
      <c r="D125" s="123"/>
      <c r="E125" s="120" t="s">
        <v>819</v>
      </c>
      <c r="F125" s="124" t="s">
        <v>838</v>
      </c>
      <c r="G125" s="125">
        <v>6.4</v>
      </c>
    </row>
    <row r="126" s="114" customFormat="1" ht="15.25" customHeight="1" spans="1:7">
      <c r="A126" s="123"/>
      <c r="B126" s="123"/>
      <c r="C126" s="123"/>
      <c r="D126" s="123"/>
      <c r="E126" s="120" t="s">
        <v>824</v>
      </c>
      <c r="F126" s="124" t="s">
        <v>839</v>
      </c>
      <c r="G126" s="125">
        <v>0.3</v>
      </c>
    </row>
    <row r="127" s="114" customFormat="1" ht="15.25" customHeight="1" spans="1:7">
      <c r="A127" s="123"/>
      <c r="B127" s="123"/>
      <c r="C127" s="123"/>
      <c r="D127" s="123"/>
      <c r="E127" s="120" t="s">
        <v>850</v>
      </c>
      <c r="F127" s="124" t="s">
        <v>849</v>
      </c>
      <c r="G127" s="125">
        <v>0</v>
      </c>
    </row>
    <row r="128" s="114" customFormat="1" ht="15.25" customHeight="1" spans="1:7">
      <c r="A128" s="123"/>
      <c r="B128" s="123"/>
      <c r="C128" s="123"/>
      <c r="D128" s="123"/>
      <c r="E128" s="120" t="s">
        <v>852</v>
      </c>
      <c r="F128" s="124" t="s">
        <v>851</v>
      </c>
      <c r="G128" s="125">
        <v>0.2</v>
      </c>
    </row>
    <row r="129" s="114" customFormat="1" ht="15.25" customHeight="1" spans="1:7">
      <c r="A129" s="123"/>
      <c r="B129" s="123"/>
      <c r="C129" s="123"/>
      <c r="D129" s="123"/>
      <c r="E129" s="120" t="s">
        <v>862</v>
      </c>
      <c r="F129" s="124" t="s">
        <v>861</v>
      </c>
      <c r="G129" s="125">
        <v>4.12</v>
      </c>
    </row>
    <row r="130" s="114" customFormat="1" ht="15.25" customHeight="1" spans="1:7">
      <c r="A130" s="123"/>
      <c r="B130" s="123"/>
      <c r="C130" s="123"/>
      <c r="D130" s="123"/>
      <c r="E130" s="120" t="s">
        <v>854</v>
      </c>
      <c r="F130" s="124" t="s">
        <v>855</v>
      </c>
      <c r="G130" s="125">
        <v>0</v>
      </c>
    </row>
    <row r="131" s="114" customFormat="1" ht="15.25" customHeight="1" spans="1:7">
      <c r="A131" s="123"/>
      <c r="B131" s="123"/>
      <c r="C131" s="123"/>
      <c r="D131" s="123"/>
      <c r="E131" s="120" t="s">
        <v>840</v>
      </c>
      <c r="F131" s="124" t="s">
        <v>841</v>
      </c>
      <c r="G131" s="125">
        <v>13.38</v>
      </c>
    </row>
    <row r="132" s="114" customFormat="1" ht="15.25" customHeight="1" spans="1:7">
      <c r="A132" s="123"/>
      <c r="B132" s="123"/>
      <c r="C132" s="123"/>
      <c r="D132" s="123"/>
      <c r="E132" s="120" t="s">
        <v>860</v>
      </c>
      <c r="F132" s="124" t="s">
        <v>858</v>
      </c>
      <c r="G132" s="125">
        <v>0</v>
      </c>
    </row>
    <row r="133" s="114" customFormat="1" ht="15.25" customHeight="1" spans="1:7">
      <c r="A133" s="123"/>
      <c r="B133" s="123"/>
      <c r="C133" s="123"/>
      <c r="D133" s="123"/>
      <c r="E133" s="120" t="s">
        <v>842</v>
      </c>
      <c r="F133" s="124" t="s">
        <v>843</v>
      </c>
      <c r="G133" s="125">
        <v>667</v>
      </c>
    </row>
    <row r="134" s="114" customFormat="1" ht="15.25" customHeight="1" spans="1:7">
      <c r="A134" s="123"/>
      <c r="B134" s="123"/>
      <c r="C134" s="123"/>
      <c r="D134" s="123"/>
      <c r="E134" s="120" t="s">
        <v>844</v>
      </c>
      <c r="F134" s="124" t="s">
        <v>845</v>
      </c>
      <c r="G134" s="125">
        <v>0</v>
      </c>
    </row>
    <row r="135" s="114" customFormat="1" ht="15.25" customHeight="1" spans="1:7">
      <c r="A135" s="123"/>
      <c r="B135" s="123"/>
      <c r="C135" s="123"/>
      <c r="D135" s="123"/>
      <c r="E135" s="120" t="s">
        <v>864</v>
      </c>
      <c r="F135" s="124" t="s">
        <v>863</v>
      </c>
      <c r="G135" s="125">
        <v>147</v>
      </c>
    </row>
    <row r="136" s="114" customFormat="1" ht="15.25" customHeight="1" spans="1:7">
      <c r="A136" s="123"/>
      <c r="B136" s="123"/>
      <c r="C136" s="123"/>
      <c r="D136" s="123"/>
      <c r="E136" s="120" t="s">
        <v>846</v>
      </c>
      <c r="F136" s="124" t="s">
        <v>847</v>
      </c>
      <c r="G136" s="125">
        <v>13.44</v>
      </c>
    </row>
    <row r="137" s="114" customFormat="1" ht="15.25" customHeight="1" spans="1:7">
      <c r="A137" s="123"/>
      <c r="B137" s="123"/>
      <c r="C137" s="123"/>
      <c r="D137" s="123"/>
      <c r="E137" s="120" t="s">
        <v>820</v>
      </c>
      <c r="F137" s="124" t="s">
        <v>848</v>
      </c>
      <c r="G137" s="125">
        <v>72.26825</v>
      </c>
    </row>
    <row r="138" s="114" customFormat="1" ht="15.25" customHeight="1" spans="1:7">
      <c r="A138" s="120" t="s">
        <v>883</v>
      </c>
      <c r="B138" s="123"/>
      <c r="C138" s="124" t="s">
        <v>884</v>
      </c>
      <c r="D138" s="123"/>
      <c r="E138" s="123"/>
      <c r="F138" s="123"/>
      <c r="G138" s="122">
        <v>5</v>
      </c>
    </row>
    <row r="139" s="114" customFormat="1" ht="15.25" customHeight="1" spans="1:7">
      <c r="A139" s="123"/>
      <c r="B139" s="120" t="s">
        <v>789</v>
      </c>
      <c r="C139" s="124" t="s">
        <v>885</v>
      </c>
      <c r="D139" s="123"/>
      <c r="E139" s="123"/>
      <c r="F139" s="123"/>
      <c r="G139" s="122">
        <v>5</v>
      </c>
    </row>
    <row r="140" s="114" customFormat="1" ht="15.25" customHeight="1" spans="1:7">
      <c r="A140" s="123"/>
      <c r="B140" s="123"/>
      <c r="C140" s="123"/>
      <c r="D140" s="120" t="s">
        <v>869</v>
      </c>
      <c r="E140" s="123"/>
      <c r="F140" s="124" t="s">
        <v>870</v>
      </c>
      <c r="G140" s="122">
        <v>5</v>
      </c>
    </row>
    <row r="141" s="114" customFormat="1" ht="15.25" customHeight="1" spans="1:7">
      <c r="A141" s="123"/>
      <c r="B141" s="123"/>
      <c r="C141" s="123"/>
      <c r="D141" s="123"/>
      <c r="E141" s="120" t="s">
        <v>794</v>
      </c>
      <c r="F141" s="124" t="s">
        <v>871</v>
      </c>
      <c r="G141" s="125">
        <v>5</v>
      </c>
    </row>
    <row r="142" s="114" customFormat="1" ht="15.25" customHeight="1" spans="1:7">
      <c r="A142" s="123"/>
      <c r="B142" s="123"/>
      <c r="C142" s="123"/>
      <c r="D142" s="123"/>
      <c r="E142" s="120" t="s">
        <v>796</v>
      </c>
      <c r="F142" s="124" t="s">
        <v>872</v>
      </c>
      <c r="G142" s="125">
        <v>0</v>
      </c>
    </row>
    <row r="143" s="114" customFormat="1" ht="15.25" customHeight="1" spans="1:7">
      <c r="A143" s="123"/>
      <c r="B143" s="123"/>
      <c r="C143" s="123"/>
      <c r="D143" s="123"/>
      <c r="E143" s="120" t="s">
        <v>798</v>
      </c>
      <c r="F143" s="124" t="s">
        <v>873</v>
      </c>
      <c r="G143" s="125">
        <v>0</v>
      </c>
    </row>
    <row r="144" s="114" customFormat="1" ht="15.25" customHeight="1" spans="1:7">
      <c r="A144" s="123"/>
      <c r="B144" s="123"/>
      <c r="C144" s="123"/>
      <c r="D144" s="123"/>
      <c r="E144" s="120" t="s">
        <v>820</v>
      </c>
      <c r="F144" s="124" t="s">
        <v>874</v>
      </c>
      <c r="G144" s="125">
        <v>0</v>
      </c>
    </row>
    <row r="145" s="114" customFormat="1" ht="15.25" customHeight="1" spans="1:7">
      <c r="A145" s="120" t="s">
        <v>886</v>
      </c>
      <c r="B145" s="123"/>
      <c r="C145" s="124" t="s">
        <v>887</v>
      </c>
      <c r="D145" s="123"/>
      <c r="E145" s="123"/>
      <c r="F145" s="123"/>
      <c r="G145" s="122">
        <v>12553.181548</v>
      </c>
    </row>
    <row r="146" s="114" customFormat="1" ht="15.25" customHeight="1" spans="1:7">
      <c r="A146" s="123"/>
      <c r="B146" s="120" t="s">
        <v>789</v>
      </c>
      <c r="C146" s="124" t="s">
        <v>888</v>
      </c>
      <c r="D146" s="123"/>
      <c r="E146" s="123"/>
      <c r="F146" s="123"/>
      <c r="G146" s="122">
        <v>633.6864</v>
      </c>
    </row>
    <row r="147" s="114" customFormat="1" ht="15.25" customHeight="1" spans="1:7">
      <c r="A147" s="123"/>
      <c r="B147" s="123"/>
      <c r="C147" s="123"/>
      <c r="D147" s="120" t="s">
        <v>889</v>
      </c>
      <c r="E147" s="123"/>
      <c r="F147" s="124" t="s">
        <v>887</v>
      </c>
      <c r="G147" s="122">
        <v>633.6864</v>
      </c>
    </row>
    <row r="148" s="114" customFormat="1" ht="15.25" customHeight="1" spans="1:7">
      <c r="A148" s="123"/>
      <c r="B148" s="123"/>
      <c r="C148" s="123"/>
      <c r="D148" s="123"/>
      <c r="E148" s="120" t="s">
        <v>816</v>
      </c>
      <c r="F148" s="124" t="s">
        <v>890</v>
      </c>
      <c r="G148" s="125">
        <v>0</v>
      </c>
    </row>
    <row r="149" s="114" customFormat="1" ht="15.25" customHeight="1" spans="1:7">
      <c r="A149" s="123"/>
      <c r="B149" s="123"/>
      <c r="C149" s="123"/>
      <c r="D149" s="123"/>
      <c r="E149" s="120" t="s">
        <v>832</v>
      </c>
      <c r="F149" s="124" t="s">
        <v>891</v>
      </c>
      <c r="G149" s="125">
        <v>632.4864</v>
      </c>
    </row>
    <row r="150" s="114" customFormat="1" ht="15.25" customHeight="1" spans="1:7">
      <c r="A150" s="123"/>
      <c r="B150" s="123"/>
      <c r="C150" s="123"/>
      <c r="D150" s="123"/>
      <c r="E150" s="120" t="s">
        <v>798</v>
      </c>
      <c r="F150" s="124" t="s">
        <v>892</v>
      </c>
      <c r="G150" s="125">
        <v>1.2</v>
      </c>
    </row>
    <row r="151" s="114" customFormat="1" ht="15.25" customHeight="1" spans="1:7">
      <c r="A151" s="123"/>
      <c r="B151" s="120" t="s">
        <v>832</v>
      </c>
      <c r="C151" s="124" t="s">
        <v>893</v>
      </c>
      <c r="D151" s="123"/>
      <c r="E151" s="123"/>
      <c r="F151" s="123"/>
      <c r="G151" s="122">
        <v>11907.455148</v>
      </c>
    </row>
    <row r="152" s="114" customFormat="1" ht="15.25" customHeight="1" spans="1:7">
      <c r="A152" s="123"/>
      <c r="B152" s="123"/>
      <c r="C152" s="123"/>
      <c r="D152" s="120" t="s">
        <v>889</v>
      </c>
      <c r="E152" s="123"/>
      <c r="F152" s="124" t="s">
        <v>887</v>
      </c>
      <c r="G152" s="122">
        <v>11907.455148</v>
      </c>
    </row>
    <row r="153" s="114" customFormat="1" ht="15.25" customHeight="1" spans="1:7">
      <c r="A153" s="123"/>
      <c r="B153" s="123"/>
      <c r="C153" s="123"/>
      <c r="D153" s="123"/>
      <c r="E153" s="120" t="s">
        <v>789</v>
      </c>
      <c r="F153" s="124" t="s">
        <v>894</v>
      </c>
      <c r="G153" s="125">
        <v>52.330182</v>
      </c>
    </row>
    <row r="154" s="114" customFormat="1" ht="15.25" customHeight="1" spans="1:7">
      <c r="A154" s="123"/>
      <c r="B154" s="123"/>
      <c r="C154" s="123"/>
      <c r="D154" s="123"/>
      <c r="E154" s="120" t="s">
        <v>794</v>
      </c>
      <c r="F154" s="124" t="s">
        <v>895</v>
      </c>
      <c r="G154" s="125">
        <v>11850.324966</v>
      </c>
    </row>
    <row r="155" s="114" customFormat="1" ht="15.25" customHeight="1" spans="1:7">
      <c r="A155" s="123"/>
      <c r="B155" s="123"/>
      <c r="C155" s="123"/>
      <c r="D155" s="123"/>
      <c r="E155" s="120" t="s">
        <v>832</v>
      </c>
      <c r="F155" s="124" t="s">
        <v>891</v>
      </c>
      <c r="G155" s="125">
        <v>4.8</v>
      </c>
    </row>
    <row r="156" s="114" customFormat="1" ht="15.25" customHeight="1" spans="1:7">
      <c r="A156" s="123"/>
      <c r="B156" s="120" t="s">
        <v>820</v>
      </c>
      <c r="C156" s="124" t="s">
        <v>896</v>
      </c>
      <c r="D156" s="123"/>
      <c r="E156" s="123"/>
      <c r="F156" s="123"/>
      <c r="G156" s="122">
        <v>12.04</v>
      </c>
    </row>
    <row r="157" s="114" customFormat="1" ht="15.25" customHeight="1" spans="1:7">
      <c r="A157" s="123"/>
      <c r="B157" s="123"/>
      <c r="C157" s="123"/>
      <c r="D157" s="120" t="s">
        <v>889</v>
      </c>
      <c r="E157" s="123"/>
      <c r="F157" s="124" t="s">
        <v>887</v>
      </c>
      <c r="G157" s="122">
        <v>12.04</v>
      </c>
    </row>
    <row r="158" s="114" customFormat="1" ht="15.25" customHeight="1" spans="1:7">
      <c r="A158" s="123"/>
      <c r="B158" s="123"/>
      <c r="C158" s="123"/>
      <c r="D158" s="123"/>
      <c r="E158" s="120" t="s">
        <v>820</v>
      </c>
      <c r="F158" s="124" t="s">
        <v>897</v>
      </c>
      <c r="G158" s="125">
        <v>12.04</v>
      </c>
    </row>
    <row r="159" s="114" customFormat="1" ht="15.25" customHeight="1" spans="1:7">
      <c r="A159" s="120" t="s">
        <v>898</v>
      </c>
      <c r="B159" s="123"/>
      <c r="C159" s="124" t="s">
        <v>815</v>
      </c>
      <c r="D159" s="123"/>
      <c r="E159" s="123"/>
      <c r="F159" s="123"/>
      <c r="G159" s="122">
        <v>1028.019011</v>
      </c>
    </row>
    <row r="160" s="114" customFormat="1" ht="15.25" customHeight="1" spans="1:7">
      <c r="A160" s="123"/>
      <c r="B160" s="120" t="s">
        <v>816</v>
      </c>
      <c r="C160" s="124" t="s">
        <v>817</v>
      </c>
      <c r="D160" s="123"/>
      <c r="E160" s="123"/>
      <c r="F160" s="123"/>
      <c r="G160" s="122">
        <v>1028.019011</v>
      </c>
    </row>
    <row r="161" s="114" customFormat="1" ht="15.25" customHeight="1" spans="1:7">
      <c r="A161" s="123"/>
      <c r="B161" s="123"/>
      <c r="C161" s="123"/>
      <c r="D161" s="120" t="s">
        <v>791</v>
      </c>
      <c r="E161" s="123"/>
      <c r="F161" s="124" t="s">
        <v>792</v>
      </c>
      <c r="G161" s="122">
        <v>25.3</v>
      </c>
    </row>
    <row r="162" s="114" customFormat="1" ht="15.25" customHeight="1" spans="1:7">
      <c r="A162" s="123"/>
      <c r="B162" s="123"/>
      <c r="C162" s="123"/>
      <c r="D162" s="123"/>
      <c r="E162" s="120" t="s">
        <v>803</v>
      </c>
      <c r="F162" s="124" t="s">
        <v>804</v>
      </c>
      <c r="G162" s="125">
        <v>25.3</v>
      </c>
    </row>
    <row r="163" s="114" customFormat="1" ht="15.25" customHeight="1" spans="1:7">
      <c r="A163" s="123"/>
      <c r="B163" s="123"/>
      <c r="C163" s="123"/>
      <c r="D163" s="120" t="s">
        <v>814</v>
      </c>
      <c r="E163" s="123"/>
      <c r="F163" s="124" t="s">
        <v>815</v>
      </c>
      <c r="G163" s="122">
        <v>1002.719011</v>
      </c>
    </row>
    <row r="164" s="114" customFormat="1" ht="15.25" customHeight="1" spans="1:7">
      <c r="A164" s="123"/>
      <c r="B164" s="123"/>
      <c r="C164" s="123"/>
      <c r="D164" s="123"/>
      <c r="E164" s="120" t="s">
        <v>816</v>
      </c>
      <c r="F164" s="124" t="s">
        <v>817</v>
      </c>
      <c r="G164" s="125">
        <v>1002.719011</v>
      </c>
    </row>
  </sheetData>
  <mergeCells count="8">
    <mergeCell ref="A1:G1"/>
    <mergeCell ref="A3:C3"/>
    <mergeCell ref="D3:F3"/>
    <mergeCell ref="A4:B4"/>
    <mergeCell ref="D4:E4"/>
    <mergeCell ref="C4:C5"/>
    <mergeCell ref="F4:F5"/>
    <mergeCell ref="G3:G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37"/>
  <sheetViews>
    <sheetView workbookViewId="0">
      <selection activeCell="K24" sqref="K24"/>
    </sheetView>
  </sheetViews>
  <sheetFormatPr defaultColWidth="9" defaultRowHeight="14.25" outlineLevelCol="7"/>
  <cols>
    <col min="1" max="1" width="40" style="27" customWidth="1"/>
    <col min="2" max="2" width="9" style="27"/>
    <col min="3" max="8" width="8" style="27" customWidth="1"/>
    <col min="9" max="16384" width="9" style="27"/>
  </cols>
  <sheetData>
    <row r="1" s="27" customFormat="1" ht="42" customHeight="1" spans="1:8">
      <c r="A1" s="85" t="s">
        <v>899</v>
      </c>
      <c r="B1" s="44"/>
      <c r="C1" s="44"/>
      <c r="D1" s="44"/>
      <c r="E1" s="44"/>
      <c r="F1" s="44"/>
      <c r="G1" s="44"/>
      <c r="H1" s="44"/>
    </row>
    <row r="2" s="27" customFormat="1" ht="15" spans="1:8">
      <c r="A2" s="86"/>
      <c r="B2" s="87"/>
      <c r="C2" s="87"/>
      <c r="D2" s="87"/>
      <c r="E2" s="87"/>
      <c r="F2" s="87"/>
      <c r="G2" s="88" t="s">
        <v>7</v>
      </c>
      <c r="H2" s="89"/>
    </row>
    <row r="3" s="27" customFormat="1" ht="26.1" customHeight="1" spans="1:8">
      <c r="A3" s="90" t="s">
        <v>900</v>
      </c>
      <c r="B3" s="91" t="s">
        <v>786</v>
      </c>
      <c r="C3" s="92" t="s">
        <v>901</v>
      </c>
      <c r="D3" s="54"/>
      <c r="E3" s="54"/>
      <c r="F3" s="54"/>
      <c r="G3" s="54"/>
      <c r="H3" s="54"/>
    </row>
    <row r="4" s="27" customFormat="1" ht="36" customHeight="1" spans="1:8">
      <c r="A4" s="93"/>
      <c r="B4" s="94"/>
      <c r="C4" s="92"/>
      <c r="D4" s="58"/>
      <c r="E4" s="58"/>
      <c r="F4" s="58"/>
      <c r="G4" s="58"/>
      <c r="H4" s="58"/>
    </row>
    <row r="5" s="27" customFormat="1" ht="15.75" spans="1:8">
      <c r="A5" s="95" t="s">
        <v>902</v>
      </c>
      <c r="B5" s="96"/>
      <c r="C5" s="97"/>
      <c r="D5" s="97"/>
      <c r="E5" s="97"/>
      <c r="F5" s="97"/>
      <c r="G5" s="97"/>
      <c r="H5" s="97"/>
    </row>
    <row r="6" s="27" customFormat="1" ht="17.1" customHeight="1" spans="1:8">
      <c r="A6" s="98" t="s">
        <v>903</v>
      </c>
      <c r="B6" s="96"/>
      <c r="C6" s="97"/>
      <c r="D6" s="97"/>
      <c r="E6" s="97"/>
      <c r="F6" s="97"/>
      <c r="G6" s="97"/>
      <c r="H6" s="97"/>
    </row>
    <row r="7" s="27" customFormat="1" ht="17.1" customHeight="1" spans="1:8">
      <c r="A7" s="99" t="s">
        <v>904</v>
      </c>
      <c r="B7" s="100"/>
      <c r="C7" s="101"/>
      <c r="D7" s="101"/>
      <c r="E7" s="101"/>
      <c r="F7" s="101"/>
      <c r="G7" s="101"/>
      <c r="H7" s="101"/>
    </row>
    <row r="8" s="27" customFormat="1" ht="17.1" customHeight="1" spans="1:8">
      <c r="A8" s="99" t="s">
        <v>905</v>
      </c>
      <c r="B8" s="100"/>
      <c r="C8" s="101"/>
      <c r="D8" s="101"/>
      <c r="E8" s="101"/>
      <c r="F8" s="101"/>
      <c r="G8" s="101"/>
      <c r="H8" s="101"/>
    </row>
    <row r="9" s="27" customFormat="1" ht="17.1" customHeight="1" spans="1:8">
      <c r="A9" s="102" t="s">
        <v>906</v>
      </c>
      <c r="B9" s="100"/>
      <c r="C9" s="101"/>
      <c r="D9" s="101"/>
      <c r="E9" s="101"/>
      <c r="F9" s="101"/>
      <c r="G9" s="101"/>
      <c r="H9" s="101"/>
    </row>
    <row r="10" s="27" customFormat="1" ht="17.1" customHeight="1" spans="1:8">
      <c r="A10" s="103" t="s">
        <v>907</v>
      </c>
      <c r="B10" s="104"/>
      <c r="C10" s="105"/>
      <c r="D10" s="105"/>
      <c r="E10" s="105"/>
      <c r="F10" s="105"/>
      <c r="G10" s="105"/>
      <c r="H10" s="105"/>
    </row>
    <row r="11" s="27" customFormat="1" ht="17.1" customHeight="1" spans="1:8">
      <c r="A11" s="106" t="s">
        <v>908</v>
      </c>
      <c r="B11" s="100"/>
      <c r="C11" s="101"/>
      <c r="D11" s="101"/>
      <c r="E11" s="101"/>
      <c r="F11" s="101"/>
      <c r="G11" s="101"/>
      <c r="H11" s="101"/>
    </row>
    <row r="12" s="27" customFormat="1" ht="17.1" customHeight="1" spans="1:8">
      <c r="A12" s="106" t="s">
        <v>909</v>
      </c>
      <c r="B12" s="100"/>
      <c r="C12" s="101"/>
      <c r="D12" s="101"/>
      <c r="E12" s="101"/>
      <c r="F12" s="101"/>
      <c r="G12" s="101"/>
      <c r="H12" s="101"/>
    </row>
    <row r="13" s="27" customFormat="1" ht="17.1" customHeight="1" spans="1:8">
      <c r="A13" s="106" t="s">
        <v>910</v>
      </c>
      <c r="B13" s="100"/>
      <c r="C13" s="101"/>
      <c r="D13" s="101"/>
      <c r="E13" s="101"/>
      <c r="F13" s="101"/>
      <c r="G13" s="101"/>
      <c r="H13" s="101"/>
    </row>
    <row r="14" s="27" customFormat="1" ht="17.1" customHeight="1" spans="1:8">
      <c r="A14" s="106" t="s">
        <v>911</v>
      </c>
      <c r="B14" s="100"/>
      <c r="C14" s="101"/>
      <c r="D14" s="101"/>
      <c r="E14" s="101"/>
      <c r="F14" s="101"/>
      <c r="G14" s="101"/>
      <c r="H14" s="101"/>
    </row>
    <row r="15" s="27" customFormat="1" ht="17.1" customHeight="1" spans="1:8">
      <c r="A15" s="106" t="s">
        <v>912</v>
      </c>
      <c r="B15" s="100"/>
      <c r="C15" s="101"/>
      <c r="D15" s="101"/>
      <c r="E15" s="101"/>
      <c r="F15" s="101"/>
      <c r="G15" s="101"/>
      <c r="H15" s="101"/>
    </row>
    <row r="16" s="27" customFormat="1" ht="17.1" customHeight="1" spans="1:8">
      <c r="A16" s="106" t="s">
        <v>913</v>
      </c>
      <c r="B16" s="100"/>
      <c r="C16" s="101"/>
      <c r="D16" s="101"/>
      <c r="E16" s="101"/>
      <c r="F16" s="101"/>
      <c r="G16" s="101"/>
      <c r="H16" s="101"/>
    </row>
    <row r="17" s="27" customFormat="1" ht="17.1" customHeight="1" spans="1:8">
      <c r="A17" s="106" t="s">
        <v>914</v>
      </c>
      <c r="B17" s="100"/>
      <c r="C17" s="101"/>
      <c r="D17" s="101"/>
      <c r="E17" s="101"/>
      <c r="F17" s="101"/>
      <c r="G17" s="101"/>
      <c r="H17" s="101"/>
    </row>
    <row r="18" s="27" customFormat="1" ht="17.1" customHeight="1" spans="1:8">
      <c r="A18" s="106" t="s">
        <v>915</v>
      </c>
      <c r="B18" s="100"/>
      <c r="C18" s="101"/>
      <c r="D18" s="101"/>
      <c r="E18" s="101"/>
      <c r="F18" s="101"/>
      <c r="G18" s="101"/>
      <c r="H18" s="101"/>
    </row>
    <row r="19" s="27" customFormat="1" ht="17.1" customHeight="1" spans="1:8">
      <c r="A19" s="106" t="s">
        <v>916</v>
      </c>
      <c r="B19" s="100"/>
      <c r="C19" s="101"/>
      <c r="D19" s="101"/>
      <c r="E19" s="101"/>
      <c r="F19" s="101"/>
      <c r="G19" s="101"/>
      <c r="H19" s="101"/>
    </row>
    <row r="20" s="27" customFormat="1" ht="17.1" customHeight="1" spans="1:8">
      <c r="A20" s="106" t="s">
        <v>917</v>
      </c>
      <c r="B20" s="100"/>
      <c r="C20" s="101"/>
      <c r="D20" s="101"/>
      <c r="E20" s="101"/>
      <c r="F20" s="101"/>
      <c r="G20" s="101"/>
      <c r="H20" s="101"/>
    </row>
    <row r="21" s="27" customFormat="1" ht="17.1" customHeight="1" spans="1:8">
      <c r="A21" s="106" t="s">
        <v>918</v>
      </c>
      <c r="B21" s="100"/>
      <c r="C21" s="101"/>
      <c r="D21" s="101"/>
      <c r="E21" s="101"/>
      <c r="F21" s="101"/>
      <c r="G21" s="101"/>
      <c r="H21" s="101"/>
    </row>
    <row r="22" s="27" customFormat="1" ht="17.1" customHeight="1" spans="1:8">
      <c r="A22" s="106" t="s">
        <v>919</v>
      </c>
      <c r="B22" s="100"/>
      <c r="C22" s="101"/>
      <c r="D22" s="101"/>
      <c r="E22" s="101"/>
      <c r="F22" s="101"/>
      <c r="G22" s="101"/>
      <c r="H22" s="101"/>
    </row>
    <row r="23" s="27" customFormat="1" ht="17.1" customHeight="1" spans="1:8">
      <c r="A23" s="106" t="s">
        <v>920</v>
      </c>
      <c r="B23" s="100"/>
      <c r="C23" s="101"/>
      <c r="D23" s="101"/>
      <c r="E23" s="101"/>
      <c r="F23" s="101"/>
      <c r="G23" s="101"/>
      <c r="H23" s="101"/>
    </row>
    <row r="24" s="27" customFormat="1" ht="17.1" customHeight="1" spans="1:8">
      <c r="A24" s="106" t="s">
        <v>921</v>
      </c>
      <c r="B24" s="100"/>
      <c r="C24" s="101"/>
      <c r="D24" s="101"/>
      <c r="E24" s="101"/>
      <c r="F24" s="101"/>
      <c r="G24" s="101"/>
      <c r="H24" s="101"/>
    </row>
    <row r="25" s="27" customFormat="1" ht="17.1" customHeight="1" spans="1:8">
      <c r="A25" s="106" t="s">
        <v>922</v>
      </c>
      <c r="B25" s="100"/>
      <c r="C25" s="101"/>
      <c r="D25" s="101"/>
      <c r="E25" s="101"/>
      <c r="F25" s="101"/>
      <c r="G25" s="101"/>
      <c r="H25" s="101"/>
    </row>
    <row r="26" s="27" customFormat="1" ht="17.1" customHeight="1" spans="1:8">
      <c r="A26" s="106" t="s">
        <v>923</v>
      </c>
      <c r="B26" s="100"/>
      <c r="C26" s="101"/>
      <c r="D26" s="101"/>
      <c r="E26" s="101"/>
      <c r="F26" s="101"/>
      <c r="G26" s="101"/>
      <c r="H26" s="101"/>
    </row>
    <row r="27" s="27" customFormat="1" ht="17.1" customHeight="1" spans="1:8">
      <c r="A27" s="106" t="s">
        <v>924</v>
      </c>
      <c r="B27" s="100"/>
      <c r="C27" s="101"/>
      <c r="D27" s="101"/>
      <c r="E27" s="101"/>
      <c r="F27" s="101"/>
      <c r="G27" s="101"/>
      <c r="H27" s="101"/>
    </row>
    <row r="28" s="27" customFormat="1" ht="17.1" customHeight="1" spans="1:8">
      <c r="A28" s="107" t="s">
        <v>925</v>
      </c>
      <c r="B28" s="108"/>
      <c r="C28" s="109"/>
      <c r="D28" s="109"/>
      <c r="E28" s="109"/>
      <c r="F28" s="109"/>
      <c r="G28" s="109"/>
      <c r="H28" s="109"/>
    </row>
    <row r="29" s="27" customFormat="1" ht="17.1" customHeight="1" spans="1:8">
      <c r="A29" s="110" t="s">
        <v>926</v>
      </c>
      <c r="B29" s="111"/>
      <c r="C29" s="111"/>
      <c r="D29" s="111"/>
      <c r="E29" s="111"/>
      <c r="F29" s="111"/>
      <c r="G29" s="111"/>
      <c r="H29" s="111"/>
    </row>
    <row r="30" s="27" customFormat="1" ht="17.1" customHeight="1" spans="1:8">
      <c r="A30" s="106" t="s">
        <v>100</v>
      </c>
      <c r="B30" s="112" t="s">
        <v>927</v>
      </c>
      <c r="C30" s="113"/>
      <c r="D30" s="113"/>
      <c r="E30" s="113"/>
      <c r="F30" s="113"/>
      <c r="G30" s="113"/>
      <c r="H30" s="113"/>
    </row>
    <row r="31" s="27" customFormat="1" ht="17.1" customHeight="1" spans="1:8">
      <c r="A31" s="106" t="s">
        <v>928</v>
      </c>
      <c r="B31" s="113"/>
      <c r="C31" s="113"/>
      <c r="D31" s="113"/>
      <c r="E31" s="113"/>
      <c r="F31" s="113"/>
      <c r="G31" s="113"/>
      <c r="H31" s="113"/>
    </row>
    <row r="32" s="27" customFormat="1" spans="1:8">
      <c r="A32" s="63" t="s">
        <v>929</v>
      </c>
      <c r="B32" s="63"/>
      <c r="C32" s="63"/>
      <c r="D32" s="63"/>
      <c r="E32" s="63"/>
      <c r="F32" s="63"/>
      <c r="G32" s="63"/>
      <c r="H32" s="63"/>
    </row>
    <row r="33" s="27" customFormat="1" spans="1:8">
      <c r="A33" s="63"/>
      <c r="B33" s="63"/>
      <c r="C33" s="63"/>
      <c r="D33" s="63"/>
      <c r="E33" s="63"/>
      <c r="F33" s="63"/>
      <c r="G33" s="63"/>
      <c r="H33" s="63"/>
    </row>
    <row r="34" s="27" customFormat="1" spans="1:8">
      <c r="A34" s="63"/>
      <c r="B34" s="63"/>
      <c r="C34" s="63"/>
      <c r="D34" s="63"/>
      <c r="E34" s="63"/>
      <c r="F34" s="63"/>
      <c r="G34" s="63"/>
      <c r="H34" s="63"/>
    </row>
    <row r="36" s="27" customFormat="1" spans="1:1">
      <c r="A36" s="27" t="s">
        <v>930</v>
      </c>
    </row>
    <row r="37" s="27" customFormat="1" ht="42.75" customHeight="1" spans="1:8">
      <c r="A37" s="65" t="s">
        <v>931</v>
      </c>
      <c r="B37" s="65"/>
      <c r="C37" s="65"/>
      <c r="D37" s="65"/>
      <c r="E37" s="65"/>
      <c r="F37" s="65"/>
      <c r="G37" s="65"/>
      <c r="H37" s="65"/>
    </row>
  </sheetData>
  <mergeCells count="6">
    <mergeCell ref="A1:H1"/>
    <mergeCell ref="G2:H2"/>
    <mergeCell ref="C3:H3"/>
    <mergeCell ref="A37:H37"/>
    <mergeCell ref="A3:A4"/>
    <mergeCell ref="B3:B4"/>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autoPageBreaks="0"/>
  </sheetPr>
  <dimension ref="A1:F32"/>
  <sheetViews>
    <sheetView showZeros="0" workbookViewId="0">
      <selection activeCell="C4" sqref="C4"/>
    </sheetView>
  </sheetViews>
  <sheetFormatPr defaultColWidth="8" defaultRowHeight="14.25" outlineLevelCol="5"/>
  <cols>
    <col min="1" max="1" width="8.625" style="66" customWidth="1"/>
    <col min="2" max="2" width="36.75" style="66" customWidth="1"/>
    <col min="3" max="3" width="18.375" style="66" customWidth="1"/>
    <col min="4" max="4" width="16.375" style="66" customWidth="1"/>
    <col min="5" max="5" width="20.375" style="66" customWidth="1"/>
    <col min="6" max="212" width="8" style="66" customWidth="1"/>
    <col min="213" max="16383" width="8" style="66"/>
  </cols>
  <sheetData>
    <row r="1" s="66" customFormat="1" ht="25.5" spans="1:6">
      <c r="A1" s="68" t="s">
        <v>932</v>
      </c>
      <c r="B1" s="68"/>
      <c r="C1" s="68"/>
      <c r="D1" s="68"/>
      <c r="E1" s="68"/>
      <c r="F1" s="68"/>
    </row>
    <row r="2" s="66" customFormat="1" ht="23.1" customHeight="1" spans="1:6">
      <c r="A2" s="69"/>
      <c r="B2" s="70"/>
      <c r="C2" s="69"/>
      <c r="D2" s="71" t="s">
        <v>7</v>
      </c>
      <c r="E2" s="71"/>
      <c r="F2" s="71"/>
    </row>
    <row r="3" s="67" customFormat="1" ht="15" customHeight="1" spans="1:6">
      <c r="A3" s="72" t="s">
        <v>91</v>
      </c>
      <c r="B3" s="72" t="s">
        <v>92</v>
      </c>
      <c r="C3" s="73" t="s">
        <v>933</v>
      </c>
      <c r="D3" s="74" t="s">
        <v>934</v>
      </c>
      <c r="E3" s="74" t="s">
        <v>935</v>
      </c>
      <c r="F3" s="74" t="s">
        <v>936</v>
      </c>
    </row>
    <row r="4" s="66" customFormat="1" ht="12.75" customHeight="1" spans="1:6">
      <c r="A4" s="75"/>
      <c r="B4" s="76" t="s">
        <v>937</v>
      </c>
      <c r="C4" s="77">
        <v>153020</v>
      </c>
      <c r="D4" s="77">
        <v>69020</v>
      </c>
      <c r="E4" s="77">
        <v>84000</v>
      </c>
      <c r="F4" s="78">
        <v>0</v>
      </c>
    </row>
    <row r="5" s="66" customFormat="1" ht="12.75" customHeight="1" spans="1:6">
      <c r="A5" s="75" t="s">
        <v>368</v>
      </c>
      <c r="B5" s="76" t="s">
        <v>938</v>
      </c>
      <c r="C5" s="77">
        <v>0</v>
      </c>
      <c r="D5" s="77">
        <v>0</v>
      </c>
      <c r="E5" s="77"/>
      <c r="F5" s="78">
        <v>0</v>
      </c>
    </row>
    <row r="6" s="66" customFormat="1" ht="12.75" customHeight="1" spans="1:6">
      <c r="A6" s="75">
        <v>20822</v>
      </c>
      <c r="B6" s="79" t="s">
        <v>939</v>
      </c>
      <c r="C6" s="77"/>
      <c r="D6" s="80"/>
      <c r="E6" s="80"/>
      <c r="F6" s="78">
        <v>0</v>
      </c>
    </row>
    <row r="7" s="66" customFormat="1" ht="12.75" customHeight="1" spans="1:6">
      <c r="A7" s="75">
        <v>20823</v>
      </c>
      <c r="B7" s="79" t="s">
        <v>940</v>
      </c>
      <c r="C7" s="77"/>
      <c r="D7" s="80"/>
      <c r="E7" s="80"/>
      <c r="F7" s="78">
        <v>0</v>
      </c>
    </row>
    <row r="8" s="66" customFormat="1" ht="12.75" customHeight="1" spans="1:6">
      <c r="A8" s="75" t="s">
        <v>581</v>
      </c>
      <c r="B8" s="76" t="s">
        <v>941</v>
      </c>
      <c r="C8" s="81">
        <v>116420</v>
      </c>
      <c r="D8" s="81">
        <v>69020</v>
      </c>
      <c r="E8" s="81">
        <v>47400</v>
      </c>
      <c r="F8" s="78">
        <v>0</v>
      </c>
    </row>
    <row r="9" s="66" customFormat="1" ht="12.75" customHeight="1" spans="1:6">
      <c r="A9" s="75">
        <v>21207</v>
      </c>
      <c r="B9" s="79" t="s">
        <v>942</v>
      </c>
      <c r="C9" s="77"/>
      <c r="D9" s="81"/>
      <c r="E9" s="81"/>
      <c r="F9" s="78">
        <v>0</v>
      </c>
    </row>
    <row r="10" s="66" customFormat="1" ht="12.75" customHeight="1" spans="1:6">
      <c r="A10" s="75" t="s">
        <v>943</v>
      </c>
      <c r="B10" s="79" t="s">
        <v>944</v>
      </c>
      <c r="C10" s="77">
        <v>115620</v>
      </c>
      <c r="D10" s="82">
        <v>68220</v>
      </c>
      <c r="E10" s="82">
        <v>47400</v>
      </c>
      <c r="F10" s="78">
        <v>0</v>
      </c>
    </row>
    <row r="11" s="66" customFormat="1" ht="12.75" customHeight="1" spans="1:6">
      <c r="A11" s="75">
        <v>21210</v>
      </c>
      <c r="B11" s="79" t="s">
        <v>945</v>
      </c>
      <c r="C11" s="77">
        <v>100</v>
      </c>
      <c r="D11" s="82">
        <v>100</v>
      </c>
      <c r="E11" s="82"/>
      <c r="F11" s="78">
        <v>0</v>
      </c>
    </row>
    <row r="12" s="66" customFormat="1" ht="12.75" customHeight="1" spans="1:6">
      <c r="A12" s="75">
        <v>21209</v>
      </c>
      <c r="B12" s="79" t="s">
        <v>946</v>
      </c>
      <c r="C12" s="77"/>
      <c r="D12" s="82"/>
      <c r="E12" s="82"/>
      <c r="F12" s="78">
        <v>0</v>
      </c>
    </row>
    <row r="13" s="66" customFormat="1" ht="12.75" customHeight="1" spans="1:6">
      <c r="A13" s="75" t="s">
        <v>947</v>
      </c>
      <c r="B13" s="79" t="s">
        <v>948</v>
      </c>
      <c r="C13" s="77">
        <v>100</v>
      </c>
      <c r="D13" s="82">
        <v>100</v>
      </c>
      <c r="E13" s="82"/>
      <c r="F13" s="78">
        <v>0</v>
      </c>
    </row>
    <row r="14" s="66" customFormat="1" ht="12.75" customHeight="1" spans="1:6">
      <c r="A14" s="75" t="s">
        <v>949</v>
      </c>
      <c r="B14" s="79" t="s">
        <v>950</v>
      </c>
      <c r="C14" s="77"/>
      <c r="D14" s="82"/>
      <c r="E14" s="82"/>
      <c r="F14" s="78">
        <v>0</v>
      </c>
    </row>
    <row r="15" s="66" customFormat="1" ht="12.75" customHeight="1" spans="1:6">
      <c r="A15" s="75" t="s">
        <v>951</v>
      </c>
      <c r="B15" s="79" t="s">
        <v>952</v>
      </c>
      <c r="C15" s="77">
        <v>300</v>
      </c>
      <c r="D15" s="82">
        <v>300</v>
      </c>
      <c r="E15" s="82"/>
      <c r="F15" s="78">
        <v>0</v>
      </c>
    </row>
    <row r="16" s="66" customFormat="1" ht="12.75" customHeight="1" spans="1:6">
      <c r="A16" s="75">
        <v>21214</v>
      </c>
      <c r="B16" s="79" t="s">
        <v>953</v>
      </c>
      <c r="C16" s="77">
        <v>300</v>
      </c>
      <c r="D16" s="82">
        <v>300</v>
      </c>
      <c r="E16" s="82"/>
      <c r="F16" s="78">
        <v>0</v>
      </c>
    </row>
    <row r="17" s="66" customFormat="1" ht="12.75" customHeight="1" spans="1:6">
      <c r="A17" s="75" t="s">
        <v>600</v>
      </c>
      <c r="B17" s="76" t="s">
        <v>954</v>
      </c>
      <c r="C17" s="80">
        <v>0</v>
      </c>
      <c r="D17" s="80">
        <v>0</v>
      </c>
      <c r="E17" s="80"/>
      <c r="F17" s="78">
        <v>0</v>
      </c>
    </row>
    <row r="18" s="66" customFormat="1" ht="12.75" customHeight="1" spans="1:6">
      <c r="A18" s="75">
        <v>21360</v>
      </c>
      <c r="B18" s="76" t="s">
        <v>955</v>
      </c>
      <c r="C18" s="77"/>
      <c r="D18" s="82"/>
      <c r="E18" s="82"/>
      <c r="F18" s="78">
        <v>0</v>
      </c>
    </row>
    <row r="19" s="66" customFormat="1" ht="12.75" customHeight="1" spans="1:6">
      <c r="A19" s="75">
        <v>21366</v>
      </c>
      <c r="B19" s="79" t="s">
        <v>956</v>
      </c>
      <c r="C19" s="77"/>
      <c r="D19" s="80"/>
      <c r="E19" s="80"/>
      <c r="F19" s="78">
        <v>0</v>
      </c>
    </row>
    <row r="20" s="66" customFormat="1" ht="12.75" customHeight="1" spans="1:6">
      <c r="A20" s="75" t="s">
        <v>680</v>
      </c>
      <c r="B20" s="76" t="s">
        <v>957</v>
      </c>
      <c r="C20" s="77">
        <v>0</v>
      </c>
      <c r="D20" s="77">
        <v>0</v>
      </c>
      <c r="E20" s="77"/>
      <c r="F20" s="78">
        <v>0</v>
      </c>
    </row>
    <row r="21" s="66" customFormat="1" ht="12.75" customHeight="1" spans="1:6">
      <c r="A21" s="75" t="s">
        <v>958</v>
      </c>
      <c r="B21" s="79" t="s">
        <v>959</v>
      </c>
      <c r="C21" s="77">
        <v>0</v>
      </c>
      <c r="D21" s="80">
        <v>0</v>
      </c>
      <c r="E21" s="80"/>
      <c r="F21" s="78">
        <v>0</v>
      </c>
    </row>
    <row r="22" s="66" customFormat="1" ht="12.75" customHeight="1" spans="1:6">
      <c r="A22" s="75" t="s">
        <v>960</v>
      </c>
      <c r="B22" s="79" t="s">
        <v>961</v>
      </c>
      <c r="C22" s="77"/>
      <c r="D22" s="82"/>
      <c r="E22" s="82"/>
      <c r="F22" s="78">
        <v>0</v>
      </c>
    </row>
    <row r="23" s="66" customFormat="1" ht="12.75" customHeight="1" spans="1:6">
      <c r="A23" s="75" t="s">
        <v>686</v>
      </c>
      <c r="B23" s="76" t="s">
        <v>962</v>
      </c>
      <c r="C23" s="77">
        <v>0</v>
      </c>
      <c r="D23" s="82"/>
      <c r="E23" s="82"/>
      <c r="F23" s="78">
        <v>0</v>
      </c>
    </row>
    <row r="24" s="66" customFormat="1" ht="12.75" customHeight="1" spans="1:6">
      <c r="A24" s="75" t="s">
        <v>963</v>
      </c>
      <c r="B24" s="79" t="s">
        <v>964</v>
      </c>
      <c r="C24" s="77"/>
      <c r="D24" s="82"/>
      <c r="E24" s="82"/>
      <c r="F24" s="78">
        <v>0</v>
      </c>
    </row>
    <row r="25" s="66" customFormat="1" ht="12.75" customHeight="1" spans="1:6">
      <c r="A25" s="75" t="s">
        <v>770</v>
      </c>
      <c r="B25" s="76" t="s">
        <v>965</v>
      </c>
      <c r="C25" s="77">
        <v>36600</v>
      </c>
      <c r="D25" s="77">
        <v>0</v>
      </c>
      <c r="E25" s="77">
        <v>36600</v>
      </c>
      <c r="F25" s="78">
        <v>0</v>
      </c>
    </row>
    <row r="26" s="66" customFormat="1" ht="12.75" customHeight="1" spans="1:6">
      <c r="A26" s="75">
        <v>22904</v>
      </c>
      <c r="B26" s="79" t="s">
        <v>966</v>
      </c>
      <c r="C26" s="77">
        <v>36600</v>
      </c>
      <c r="D26" s="77">
        <v>0</v>
      </c>
      <c r="E26" s="77">
        <v>36600</v>
      </c>
      <c r="F26" s="78">
        <v>0</v>
      </c>
    </row>
    <row r="27" s="66" customFormat="1" ht="12.75" customHeight="1" spans="1:6">
      <c r="A27" s="75" t="s">
        <v>967</v>
      </c>
      <c r="B27" s="79" t="s">
        <v>968</v>
      </c>
      <c r="C27" s="77"/>
      <c r="D27" s="82"/>
      <c r="E27" s="82"/>
      <c r="F27" s="78">
        <v>0</v>
      </c>
    </row>
    <row r="28" s="66" customFormat="1" ht="12.75" customHeight="1" spans="1:6">
      <c r="A28" s="75">
        <v>23204</v>
      </c>
      <c r="B28" s="76" t="s">
        <v>969</v>
      </c>
      <c r="C28" s="77"/>
      <c r="D28" s="82">
        <v>0</v>
      </c>
      <c r="E28" s="82"/>
      <c r="F28" s="78">
        <v>0</v>
      </c>
    </row>
    <row r="29" ht="13.5" spans="1:6">
      <c r="A29" s="75">
        <v>2320411</v>
      </c>
      <c r="B29" s="75" t="s">
        <v>970</v>
      </c>
      <c r="C29" s="83"/>
      <c r="D29" s="82">
        <v>0</v>
      </c>
      <c r="E29" s="82"/>
      <c r="F29" s="78">
        <v>0</v>
      </c>
    </row>
    <row r="30" ht="13.5" spans="1:6">
      <c r="A30" s="75">
        <v>23104</v>
      </c>
      <c r="B30" s="76" t="s">
        <v>971</v>
      </c>
      <c r="C30" s="83"/>
      <c r="D30" s="82">
        <v>0</v>
      </c>
      <c r="E30" s="82"/>
      <c r="F30" s="78">
        <v>0</v>
      </c>
    </row>
    <row r="31" ht="13.5" spans="1:6">
      <c r="A31" s="75">
        <v>23104</v>
      </c>
      <c r="B31" s="75" t="s">
        <v>972</v>
      </c>
      <c r="C31" s="83"/>
      <c r="D31" s="82">
        <v>0</v>
      </c>
      <c r="E31" s="82"/>
      <c r="F31" s="78">
        <v>0</v>
      </c>
    </row>
    <row r="32" spans="1:6">
      <c r="A32" s="84"/>
      <c r="B32" s="84"/>
      <c r="C32" s="84"/>
      <c r="D32" s="84"/>
      <c r="E32" s="84"/>
      <c r="F32" s="84"/>
    </row>
  </sheetData>
  <mergeCells count="2">
    <mergeCell ref="A1:F1"/>
    <mergeCell ref="D2:F2"/>
  </mergeCells>
  <pageMargins left="0.75" right="0.75" top="1" bottom="1" header="0.511805555555556" footer="0.51180555555555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XFD14"/>
  <sheetViews>
    <sheetView workbookViewId="0">
      <selection activeCell="C17" sqref="C17"/>
    </sheetView>
  </sheetViews>
  <sheetFormatPr defaultColWidth="9" defaultRowHeight="14.25"/>
  <cols>
    <col min="1" max="1" width="37.5" style="27" customWidth="1"/>
    <col min="2" max="2" width="8.125" style="27" customWidth="1"/>
    <col min="3" max="3" width="10" style="27" customWidth="1"/>
    <col min="4" max="4" width="10.125" style="42" customWidth="1"/>
    <col min="5" max="5" width="10.5" style="27" customWidth="1"/>
    <col min="6" max="6" width="11.5" style="27" customWidth="1"/>
    <col min="7" max="7" width="15.25" style="27" customWidth="1"/>
    <col min="8" max="16384" width="9" style="27"/>
  </cols>
  <sheetData>
    <row r="1" s="27" customFormat="1" ht="42" customHeight="1" spans="1:7">
      <c r="A1" s="43" t="s">
        <v>973</v>
      </c>
      <c r="B1" s="44"/>
      <c r="C1" s="44"/>
      <c r="D1" s="44"/>
      <c r="E1" s="44"/>
      <c r="F1" s="44"/>
      <c r="G1" s="44"/>
    </row>
    <row r="2" s="27" customFormat="1" ht="15" spans="1:7">
      <c r="A2" s="45"/>
      <c r="B2" s="46"/>
      <c r="C2" s="46"/>
      <c r="D2" s="47"/>
      <c r="E2" s="46"/>
      <c r="F2" s="48" t="s">
        <v>7</v>
      </c>
      <c r="G2" s="49"/>
    </row>
    <row r="3" s="27" customFormat="1" ht="26.1" customHeight="1" spans="1:7">
      <c r="A3" s="50" t="s">
        <v>900</v>
      </c>
      <c r="B3" s="51" t="s">
        <v>786</v>
      </c>
      <c r="C3" s="52" t="s">
        <v>901</v>
      </c>
      <c r="D3" s="53"/>
      <c r="E3" s="54"/>
      <c r="F3" s="54"/>
      <c r="G3" s="54"/>
    </row>
    <row r="4" s="27" customFormat="1" ht="36" customHeight="1" spans="1:7">
      <c r="A4" s="55"/>
      <c r="B4" s="56"/>
      <c r="C4" s="52"/>
      <c r="D4" s="57"/>
      <c r="E4" s="58"/>
      <c r="F4" s="58"/>
      <c r="G4" s="58"/>
    </row>
    <row r="5" s="27" customFormat="1" ht="17.1" customHeight="1" spans="1:7">
      <c r="A5" s="59" t="s">
        <v>974</v>
      </c>
      <c r="B5" s="60"/>
      <c r="C5" s="60"/>
      <c r="D5" s="61"/>
      <c r="E5" s="60"/>
      <c r="F5" s="60"/>
      <c r="G5" s="60"/>
    </row>
    <row r="6" s="27" customFormat="1" ht="33" customHeight="1" spans="1:7">
      <c r="A6" s="59" t="s">
        <v>975</v>
      </c>
      <c r="B6" s="60"/>
      <c r="C6" s="62" t="s">
        <v>927</v>
      </c>
      <c r="D6" s="61"/>
      <c r="E6" s="60"/>
      <c r="F6" s="60"/>
      <c r="G6" s="60"/>
    </row>
    <row r="7" s="27" customFormat="1" spans="1:7">
      <c r="A7" s="59" t="s">
        <v>976</v>
      </c>
      <c r="B7" s="63"/>
      <c r="C7" s="63"/>
      <c r="D7" s="64"/>
      <c r="E7" s="63"/>
      <c r="F7" s="63"/>
      <c r="G7" s="63"/>
    </row>
    <row r="8" s="27" customFormat="1" spans="1:7">
      <c r="A8" s="63"/>
      <c r="B8" s="63"/>
      <c r="C8" s="63"/>
      <c r="D8" s="64"/>
      <c r="E8" s="63"/>
      <c r="F8" s="63"/>
      <c r="G8" s="63"/>
    </row>
    <row r="9" s="27" customFormat="1" spans="1:7">
      <c r="A9" s="63"/>
      <c r="B9" s="63"/>
      <c r="C9" s="63"/>
      <c r="D9" s="64"/>
      <c r="E9" s="63"/>
      <c r="F9" s="63"/>
      <c r="G9" s="63"/>
    </row>
    <row r="10" s="27" customFormat="1" spans="4:4">
      <c r="D10" s="42"/>
    </row>
    <row r="11" s="27" customFormat="1" spans="4:4">
      <c r="D11" s="42"/>
    </row>
    <row r="12" customFormat="1" spans="1:16384">
      <c r="A12" s="27" t="s">
        <v>930</v>
      </c>
      <c r="B12" s="27"/>
      <c r="C12" s="27"/>
      <c r="D12" s="42"/>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D12" s="27"/>
      <c r="ALE12" s="27"/>
      <c r="ALF12" s="27"/>
      <c r="ALG12" s="27"/>
      <c r="ALH12" s="27"/>
      <c r="ALI12" s="27"/>
      <c r="ALJ12" s="27"/>
      <c r="ALK12" s="27"/>
      <c r="ALL12" s="27"/>
      <c r="ALM12" s="27"/>
      <c r="ALN12" s="27"/>
      <c r="ALO12" s="27"/>
      <c r="ALP12" s="27"/>
      <c r="ALQ12" s="27"/>
      <c r="ALR12" s="27"/>
      <c r="ALS12" s="27"/>
      <c r="ALT12" s="27"/>
      <c r="ALU12" s="27"/>
      <c r="ALV12" s="27"/>
      <c r="ALW12" s="27"/>
      <c r="ALX12" s="27"/>
      <c r="ALY12" s="27"/>
      <c r="ALZ12" s="27"/>
      <c r="AMA12" s="27"/>
      <c r="AMB12" s="27"/>
      <c r="AMC12" s="27"/>
      <c r="AMD12" s="27"/>
      <c r="AME12" s="27"/>
      <c r="AMF12" s="27"/>
      <c r="AMG12" s="27"/>
      <c r="AMH12" s="27"/>
      <c r="AMI12" s="27"/>
      <c r="AMJ12" s="27"/>
      <c r="AMK12" s="27"/>
      <c r="AML12" s="27"/>
      <c r="AMM12" s="27"/>
      <c r="AMN12" s="27"/>
      <c r="AMO12" s="27"/>
      <c r="AMP12" s="27"/>
      <c r="AMQ12" s="27"/>
      <c r="AMR12" s="27"/>
      <c r="AMS12" s="27"/>
      <c r="AMT12" s="27"/>
      <c r="AMU12" s="27"/>
      <c r="AMV12" s="27"/>
      <c r="AMW12" s="27"/>
      <c r="AMX12" s="27"/>
      <c r="AMY12" s="27"/>
      <c r="AMZ12" s="27"/>
      <c r="ANA12" s="27"/>
      <c r="ANB12" s="27"/>
      <c r="ANC12" s="27"/>
      <c r="AND12" s="27"/>
      <c r="ANE12" s="27"/>
      <c r="ANF12" s="27"/>
      <c r="ANG12" s="27"/>
      <c r="ANH12" s="27"/>
      <c r="ANI12" s="27"/>
      <c r="ANJ12" s="27"/>
      <c r="ANK12" s="27"/>
      <c r="ANL12" s="27"/>
      <c r="ANM12" s="27"/>
      <c r="ANN12" s="27"/>
      <c r="ANO12" s="27"/>
      <c r="ANP12" s="27"/>
      <c r="ANQ12" s="27"/>
      <c r="ANR12" s="27"/>
      <c r="ANS12" s="27"/>
      <c r="ANT12" s="27"/>
      <c r="ANU12" s="27"/>
      <c r="ANV12" s="27"/>
      <c r="ANW12" s="27"/>
      <c r="ANX12" s="27"/>
      <c r="ANY12" s="27"/>
      <c r="ANZ12" s="27"/>
      <c r="AOA12" s="27"/>
      <c r="AOB12" s="27"/>
      <c r="AOC12" s="27"/>
      <c r="AOD12" s="27"/>
      <c r="AOE12" s="27"/>
      <c r="AOF12" s="27"/>
      <c r="AOG12" s="27"/>
      <c r="AOH12" s="27"/>
      <c r="AOI12" s="27"/>
      <c r="AOJ12" s="27"/>
      <c r="AOK12" s="27"/>
      <c r="AOL12" s="27"/>
      <c r="AOM12" s="27"/>
      <c r="AON12" s="27"/>
      <c r="AOO12" s="27"/>
      <c r="AOP12" s="27"/>
      <c r="AOQ12" s="27"/>
      <c r="AOR12" s="27"/>
      <c r="AOS12" s="27"/>
      <c r="AOT12" s="27"/>
      <c r="AOU12" s="27"/>
      <c r="AOV12" s="27"/>
      <c r="AOW12" s="27"/>
      <c r="AOX12" s="27"/>
      <c r="AOY12" s="27"/>
      <c r="AOZ12" s="27"/>
      <c r="APA12" s="27"/>
      <c r="APB12" s="27"/>
      <c r="APC12" s="27"/>
      <c r="APD12" s="27"/>
      <c r="APE12" s="27"/>
      <c r="APF12" s="27"/>
      <c r="APG12" s="27"/>
      <c r="APH12" s="27"/>
      <c r="API12" s="27"/>
      <c r="APJ12" s="27"/>
      <c r="APK12" s="27"/>
      <c r="APL12" s="27"/>
      <c r="APM12" s="27"/>
      <c r="APN12" s="27"/>
      <c r="APO12" s="27"/>
      <c r="APP12" s="27"/>
      <c r="APQ12" s="27"/>
      <c r="APR12" s="27"/>
      <c r="APS12" s="27"/>
      <c r="APT12" s="27"/>
      <c r="APU12" s="27"/>
      <c r="APV12" s="27"/>
      <c r="APW12" s="27"/>
      <c r="APX12" s="27"/>
      <c r="APY12" s="27"/>
      <c r="APZ12" s="27"/>
      <c r="AQA12" s="27"/>
      <c r="AQB12" s="27"/>
      <c r="AQC12" s="27"/>
      <c r="AQD12" s="27"/>
      <c r="AQE12" s="27"/>
      <c r="AQF12" s="27"/>
      <c r="AQG12" s="27"/>
      <c r="AQH12" s="27"/>
      <c r="AQI12" s="27"/>
      <c r="AQJ12" s="27"/>
      <c r="AQK12" s="27"/>
      <c r="AQL12" s="27"/>
      <c r="AQM12" s="27"/>
      <c r="AQN12" s="27"/>
      <c r="AQO12" s="27"/>
      <c r="AQP12" s="27"/>
      <c r="AQQ12" s="27"/>
      <c r="AQR12" s="27"/>
      <c r="AQS12" s="27"/>
      <c r="AQT12" s="27"/>
      <c r="AQU12" s="27"/>
      <c r="AQV12" s="27"/>
      <c r="AQW12" s="27"/>
      <c r="AQX12" s="27"/>
      <c r="AQY12" s="27"/>
      <c r="AQZ12" s="27"/>
      <c r="ARA12" s="27"/>
      <c r="ARB12" s="27"/>
      <c r="ARC12" s="27"/>
      <c r="ARD12" s="27"/>
      <c r="ARE12" s="27"/>
      <c r="ARF12" s="27"/>
      <c r="ARG12" s="27"/>
      <c r="ARH12" s="27"/>
      <c r="ARI12" s="27"/>
      <c r="ARJ12" s="27"/>
      <c r="ARK12" s="27"/>
      <c r="ARL12" s="27"/>
      <c r="ARM12" s="27"/>
      <c r="ARN12" s="27"/>
      <c r="ARO12" s="27"/>
      <c r="ARP12" s="27"/>
      <c r="ARQ12" s="27"/>
      <c r="ARR12" s="27"/>
      <c r="ARS12" s="27"/>
      <c r="ART12" s="27"/>
      <c r="ARU12" s="27"/>
      <c r="ARV12" s="27"/>
      <c r="ARW12" s="27"/>
      <c r="ARX12" s="27"/>
      <c r="ARY12" s="27"/>
      <c r="ARZ12" s="27"/>
      <c r="ASA12" s="27"/>
      <c r="ASB12" s="27"/>
      <c r="ASC12" s="27"/>
      <c r="ASD12" s="27"/>
      <c r="ASE12" s="27"/>
      <c r="ASF12" s="27"/>
      <c r="ASG12" s="27"/>
      <c r="ASH12" s="27"/>
      <c r="ASI12" s="27"/>
      <c r="ASJ12" s="27"/>
      <c r="ASK12" s="27"/>
      <c r="ASL12" s="27"/>
      <c r="ASM12" s="27"/>
      <c r="ASN12" s="27"/>
      <c r="ASO12" s="27"/>
      <c r="ASP12" s="27"/>
      <c r="ASQ12" s="27"/>
      <c r="ASR12" s="27"/>
      <c r="ASS12" s="27"/>
      <c r="AST12" s="27"/>
      <c r="ASU12" s="27"/>
      <c r="ASV12" s="27"/>
      <c r="ASW12" s="27"/>
      <c r="ASX12" s="27"/>
      <c r="ASY12" s="27"/>
      <c r="ASZ12" s="27"/>
      <c r="ATA12" s="27"/>
      <c r="ATB12" s="27"/>
      <c r="ATC12" s="27"/>
      <c r="ATD12" s="27"/>
      <c r="ATE12" s="27"/>
      <c r="ATF12" s="27"/>
      <c r="ATG12" s="27"/>
      <c r="ATH12" s="27"/>
      <c r="ATI12" s="27"/>
      <c r="ATJ12" s="27"/>
      <c r="ATK12" s="27"/>
      <c r="ATL12" s="27"/>
      <c r="ATM12" s="27"/>
      <c r="ATN12" s="27"/>
      <c r="ATO12" s="27"/>
      <c r="ATP12" s="27"/>
      <c r="ATQ12" s="27"/>
      <c r="ATR12" s="27"/>
      <c r="ATS12" s="27"/>
      <c r="ATT12" s="27"/>
      <c r="ATU12" s="27"/>
      <c r="ATV12" s="27"/>
      <c r="ATW12" s="27"/>
      <c r="ATX12" s="27"/>
      <c r="ATY12" s="27"/>
      <c r="ATZ12" s="27"/>
      <c r="AUA12" s="27"/>
      <c r="AUB12" s="27"/>
      <c r="AUC12" s="27"/>
      <c r="AUD12" s="27"/>
      <c r="AUE12" s="27"/>
      <c r="AUF12" s="27"/>
      <c r="AUG12" s="27"/>
      <c r="AUH12" s="27"/>
      <c r="AUI12" s="27"/>
      <c r="AUJ12" s="27"/>
      <c r="AUK12" s="27"/>
      <c r="AUL12" s="27"/>
      <c r="AUM12" s="27"/>
      <c r="AUN12" s="27"/>
      <c r="AUO12" s="27"/>
      <c r="AUP12" s="27"/>
      <c r="AUQ12" s="27"/>
      <c r="AUR12" s="27"/>
      <c r="AUS12" s="27"/>
      <c r="AUT12" s="27"/>
      <c r="AUU12" s="27"/>
      <c r="AUV12" s="27"/>
      <c r="AUW12" s="27"/>
      <c r="AUX12" s="27"/>
      <c r="AUY12" s="27"/>
      <c r="AUZ12" s="27"/>
      <c r="AVA12" s="27"/>
      <c r="AVB12" s="27"/>
      <c r="AVC12" s="27"/>
      <c r="AVD12" s="27"/>
      <c r="AVE12" s="27"/>
      <c r="AVF12" s="27"/>
      <c r="AVG12" s="27"/>
      <c r="AVH12" s="27"/>
      <c r="AVI12" s="27"/>
      <c r="AVJ12" s="27"/>
      <c r="AVK12" s="27"/>
      <c r="AVL12" s="27"/>
      <c r="AVM12" s="27"/>
      <c r="AVN12" s="27"/>
      <c r="AVO12" s="27"/>
      <c r="AVP12" s="27"/>
      <c r="AVQ12" s="27"/>
      <c r="AVR12" s="27"/>
      <c r="AVS12" s="27"/>
      <c r="AVT12" s="27"/>
      <c r="AVU12" s="27"/>
      <c r="AVV12" s="27"/>
      <c r="AVW12" s="27"/>
      <c r="AVX12" s="27"/>
      <c r="AVY12" s="27"/>
      <c r="AVZ12" s="27"/>
      <c r="AWA12" s="27"/>
      <c r="AWB12" s="27"/>
      <c r="AWC12" s="27"/>
      <c r="AWD12" s="27"/>
      <c r="AWE12" s="27"/>
      <c r="AWF12" s="27"/>
      <c r="AWG12" s="27"/>
      <c r="AWH12" s="27"/>
      <c r="AWI12" s="27"/>
      <c r="AWJ12" s="27"/>
      <c r="AWK12" s="27"/>
      <c r="AWL12" s="27"/>
      <c r="AWM12" s="27"/>
      <c r="AWN12" s="27"/>
      <c r="AWO12" s="27"/>
      <c r="AWP12" s="27"/>
      <c r="AWQ12" s="27"/>
      <c r="AWR12" s="27"/>
      <c r="AWS12" s="27"/>
      <c r="AWT12" s="27"/>
      <c r="AWU12" s="27"/>
      <c r="AWV12" s="27"/>
      <c r="AWW12" s="27"/>
      <c r="AWX12" s="27"/>
      <c r="AWY12" s="27"/>
      <c r="AWZ12" s="27"/>
      <c r="AXA12" s="27"/>
      <c r="AXB12" s="27"/>
      <c r="AXC12" s="27"/>
      <c r="AXD12" s="27"/>
      <c r="AXE12" s="27"/>
      <c r="AXF12" s="27"/>
      <c r="AXG12" s="27"/>
      <c r="AXH12" s="27"/>
      <c r="AXI12" s="27"/>
      <c r="AXJ12" s="27"/>
      <c r="AXK12" s="27"/>
      <c r="AXL12" s="27"/>
      <c r="AXM12" s="27"/>
      <c r="AXN12" s="27"/>
      <c r="AXO12" s="27"/>
      <c r="AXP12" s="27"/>
      <c r="AXQ12" s="27"/>
      <c r="AXR12" s="27"/>
      <c r="AXS12" s="27"/>
      <c r="AXT12" s="27"/>
      <c r="AXU12" s="27"/>
      <c r="AXV12" s="27"/>
      <c r="AXW12" s="27"/>
      <c r="AXX12" s="27"/>
      <c r="AXY12" s="27"/>
      <c r="AXZ12" s="27"/>
      <c r="AYA12" s="27"/>
      <c r="AYB12" s="27"/>
      <c r="AYC12" s="27"/>
      <c r="AYD12" s="27"/>
      <c r="AYE12" s="27"/>
      <c r="AYF12" s="27"/>
      <c r="AYG12" s="27"/>
      <c r="AYH12" s="27"/>
      <c r="AYI12" s="27"/>
      <c r="AYJ12" s="27"/>
      <c r="AYK12" s="27"/>
      <c r="AYL12" s="27"/>
      <c r="AYM12" s="27"/>
      <c r="AYN12" s="27"/>
      <c r="AYO12" s="27"/>
      <c r="AYP12" s="27"/>
      <c r="AYQ12" s="27"/>
      <c r="AYR12" s="27"/>
      <c r="AYS12" s="27"/>
      <c r="AYT12" s="27"/>
      <c r="AYU12" s="27"/>
      <c r="AYV12" s="27"/>
      <c r="AYW12" s="27"/>
      <c r="AYX12" s="27"/>
      <c r="AYY12" s="27"/>
      <c r="AYZ12" s="27"/>
      <c r="AZA12" s="27"/>
      <c r="AZB12" s="27"/>
      <c r="AZC12" s="27"/>
      <c r="AZD12" s="27"/>
      <c r="AZE12" s="27"/>
      <c r="AZF12" s="27"/>
      <c r="AZG12" s="27"/>
      <c r="AZH12" s="27"/>
      <c r="AZI12" s="27"/>
      <c r="AZJ12" s="27"/>
      <c r="AZK12" s="27"/>
      <c r="AZL12" s="27"/>
      <c r="AZM12" s="27"/>
      <c r="AZN12" s="27"/>
      <c r="AZO12" s="27"/>
      <c r="AZP12" s="27"/>
      <c r="AZQ12" s="27"/>
      <c r="AZR12" s="27"/>
      <c r="AZS12" s="27"/>
      <c r="AZT12" s="27"/>
      <c r="AZU12" s="27"/>
      <c r="AZV12" s="27"/>
      <c r="AZW12" s="27"/>
      <c r="AZX12" s="27"/>
      <c r="AZY12" s="27"/>
      <c r="AZZ12" s="27"/>
      <c r="BAA12" s="27"/>
      <c r="BAB12" s="27"/>
      <c r="BAC12" s="27"/>
      <c r="BAD12" s="27"/>
      <c r="BAE12" s="27"/>
      <c r="BAF12" s="27"/>
      <c r="BAG12" s="27"/>
      <c r="BAH12" s="27"/>
      <c r="BAI12" s="27"/>
      <c r="BAJ12" s="27"/>
      <c r="BAK12" s="27"/>
      <c r="BAL12" s="27"/>
      <c r="BAM12" s="27"/>
      <c r="BAN12" s="27"/>
      <c r="BAO12" s="27"/>
      <c r="BAP12" s="27"/>
      <c r="BAQ12" s="27"/>
      <c r="BAR12" s="27"/>
      <c r="BAS12" s="27"/>
      <c r="BAT12" s="27"/>
      <c r="BAU12" s="27"/>
      <c r="BAV12" s="27"/>
      <c r="BAW12" s="27"/>
      <c r="BAX12" s="27"/>
      <c r="BAY12" s="27"/>
      <c r="BAZ12" s="27"/>
      <c r="BBA12" s="27"/>
      <c r="BBB12" s="27"/>
      <c r="BBC12" s="27"/>
      <c r="BBD12" s="27"/>
      <c r="BBE12" s="27"/>
      <c r="BBF12" s="27"/>
      <c r="BBG12" s="27"/>
      <c r="BBH12" s="27"/>
      <c r="BBI12" s="27"/>
      <c r="BBJ12" s="27"/>
      <c r="BBK12" s="27"/>
      <c r="BBL12" s="27"/>
      <c r="BBM12" s="27"/>
      <c r="BBN12" s="27"/>
      <c r="BBO12" s="27"/>
      <c r="BBP12" s="27"/>
      <c r="BBQ12" s="27"/>
      <c r="BBR12" s="27"/>
      <c r="BBS12" s="27"/>
      <c r="BBT12" s="27"/>
      <c r="BBU12" s="27"/>
      <c r="BBV12" s="27"/>
      <c r="BBW12" s="27"/>
      <c r="BBX12" s="27"/>
      <c r="BBY12" s="27"/>
      <c r="BBZ12" s="27"/>
      <c r="BCA12" s="27"/>
      <c r="BCB12" s="27"/>
      <c r="BCC12" s="27"/>
      <c r="BCD12" s="27"/>
      <c r="BCE12" s="27"/>
      <c r="BCF12" s="27"/>
      <c r="BCG12" s="27"/>
      <c r="BCH12" s="27"/>
      <c r="BCI12" s="27"/>
      <c r="BCJ12" s="27"/>
      <c r="BCK12" s="27"/>
      <c r="BCL12" s="27"/>
      <c r="BCM12" s="27"/>
      <c r="BCN12" s="27"/>
      <c r="BCO12" s="27"/>
      <c r="BCP12" s="27"/>
      <c r="BCQ12" s="27"/>
      <c r="BCR12" s="27"/>
      <c r="BCS12" s="27"/>
      <c r="BCT12" s="27"/>
      <c r="BCU12" s="27"/>
      <c r="BCV12" s="27"/>
      <c r="BCW12" s="27"/>
      <c r="BCX12" s="27"/>
      <c r="BCY12" s="27"/>
      <c r="BCZ12" s="27"/>
      <c r="BDA12" s="27"/>
      <c r="BDB12" s="27"/>
      <c r="BDC12" s="27"/>
      <c r="BDD12" s="27"/>
      <c r="BDE12" s="27"/>
      <c r="BDF12" s="27"/>
      <c r="BDG12" s="27"/>
      <c r="BDH12" s="27"/>
      <c r="BDI12" s="27"/>
      <c r="BDJ12" s="27"/>
      <c r="BDK12" s="27"/>
      <c r="BDL12" s="27"/>
      <c r="BDM12" s="27"/>
      <c r="BDN12" s="27"/>
      <c r="BDO12" s="27"/>
      <c r="BDP12" s="27"/>
      <c r="BDQ12" s="27"/>
      <c r="BDR12" s="27"/>
      <c r="BDS12" s="27"/>
      <c r="BDT12" s="27"/>
      <c r="BDU12" s="27"/>
      <c r="BDV12" s="27"/>
      <c r="BDW12" s="27"/>
      <c r="BDX12" s="27"/>
      <c r="BDY12" s="27"/>
      <c r="BDZ12" s="27"/>
      <c r="BEA12" s="27"/>
      <c r="BEB12" s="27"/>
      <c r="BEC12" s="27"/>
      <c r="BED12" s="27"/>
      <c r="BEE12" s="27"/>
      <c r="BEF12" s="27"/>
      <c r="BEG12" s="27"/>
      <c r="BEH12" s="27"/>
      <c r="BEI12" s="27"/>
      <c r="BEJ12" s="27"/>
      <c r="BEK12" s="27"/>
      <c r="BEL12" s="27"/>
      <c r="BEM12" s="27"/>
      <c r="BEN12" s="27"/>
      <c r="BEO12" s="27"/>
      <c r="BEP12" s="27"/>
      <c r="BEQ12" s="27"/>
      <c r="BER12" s="27"/>
      <c r="BES12" s="27"/>
      <c r="BET12" s="27"/>
      <c r="BEU12" s="27"/>
      <c r="BEV12" s="27"/>
      <c r="BEW12" s="27"/>
      <c r="BEX12" s="27"/>
      <c r="BEY12" s="27"/>
      <c r="BEZ12" s="27"/>
      <c r="BFA12" s="27"/>
      <c r="BFB12" s="27"/>
      <c r="BFC12" s="27"/>
      <c r="BFD12" s="27"/>
      <c r="BFE12" s="27"/>
      <c r="BFF12" s="27"/>
      <c r="BFG12" s="27"/>
      <c r="BFH12" s="27"/>
      <c r="BFI12" s="27"/>
      <c r="BFJ12" s="27"/>
      <c r="BFK12" s="27"/>
      <c r="BFL12" s="27"/>
      <c r="BFM12" s="27"/>
      <c r="BFN12" s="27"/>
      <c r="BFO12" s="27"/>
      <c r="BFP12" s="27"/>
      <c r="BFQ12" s="27"/>
      <c r="BFR12" s="27"/>
      <c r="BFS12" s="27"/>
      <c r="BFT12" s="27"/>
      <c r="BFU12" s="27"/>
      <c r="BFV12" s="27"/>
      <c r="BFW12" s="27"/>
      <c r="BFX12" s="27"/>
      <c r="BFY12" s="27"/>
      <c r="BFZ12" s="27"/>
      <c r="BGA12" s="27"/>
      <c r="BGB12" s="27"/>
      <c r="BGC12" s="27"/>
      <c r="BGD12" s="27"/>
      <c r="BGE12" s="27"/>
      <c r="BGF12" s="27"/>
      <c r="BGG12" s="27"/>
      <c r="BGH12" s="27"/>
      <c r="BGI12" s="27"/>
      <c r="BGJ12" s="27"/>
      <c r="BGK12" s="27"/>
      <c r="BGL12" s="27"/>
      <c r="BGM12" s="27"/>
      <c r="BGN12" s="27"/>
      <c r="BGO12" s="27"/>
      <c r="BGP12" s="27"/>
      <c r="BGQ12" s="27"/>
      <c r="BGR12" s="27"/>
      <c r="BGS12" s="27"/>
      <c r="BGT12" s="27"/>
      <c r="BGU12" s="27"/>
      <c r="BGV12" s="27"/>
      <c r="BGW12" s="27"/>
      <c r="BGX12" s="27"/>
      <c r="BGY12" s="27"/>
      <c r="BGZ12" s="27"/>
      <c r="BHA12" s="27"/>
      <c r="BHB12" s="27"/>
      <c r="BHC12" s="27"/>
      <c r="BHD12" s="27"/>
      <c r="BHE12" s="27"/>
      <c r="BHF12" s="27"/>
      <c r="BHG12" s="27"/>
      <c r="BHH12" s="27"/>
      <c r="BHI12" s="27"/>
      <c r="BHJ12" s="27"/>
      <c r="BHK12" s="27"/>
      <c r="BHL12" s="27"/>
      <c r="BHM12" s="27"/>
      <c r="BHN12" s="27"/>
      <c r="BHO12" s="27"/>
      <c r="BHP12" s="27"/>
      <c r="BHQ12" s="27"/>
      <c r="BHR12" s="27"/>
      <c r="BHS12" s="27"/>
      <c r="BHT12" s="27"/>
      <c r="BHU12" s="27"/>
      <c r="BHV12" s="27"/>
      <c r="BHW12" s="27"/>
      <c r="BHX12" s="27"/>
      <c r="BHY12" s="27"/>
      <c r="BHZ12" s="27"/>
      <c r="BIA12" s="27"/>
      <c r="BIB12" s="27"/>
      <c r="BIC12" s="27"/>
      <c r="BID12" s="27"/>
      <c r="BIE12" s="27"/>
      <c r="BIF12" s="27"/>
      <c r="BIG12" s="27"/>
      <c r="BIH12" s="27"/>
      <c r="BII12" s="27"/>
      <c r="BIJ12" s="27"/>
      <c r="BIK12" s="27"/>
      <c r="BIL12" s="27"/>
      <c r="BIM12" s="27"/>
      <c r="BIN12" s="27"/>
      <c r="BIO12" s="27"/>
      <c r="BIP12" s="27"/>
      <c r="BIQ12" s="27"/>
      <c r="BIR12" s="27"/>
      <c r="BIS12" s="27"/>
      <c r="BIT12" s="27"/>
      <c r="BIU12" s="27"/>
      <c r="BIV12" s="27"/>
      <c r="BIW12" s="27"/>
      <c r="BIX12" s="27"/>
      <c r="BIY12" s="27"/>
      <c r="BIZ12" s="27"/>
      <c r="BJA12" s="27"/>
      <c r="BJB12" s="27"/>
      <c r="BJC12" s="27"/>
      <c r="BJD12" s="27"/>
      <c r="BJE12" s="27"/>
      <c r="BJF12" s="27"/>
      <c r="BJG12" s="27"/>
      <c r="BJH12" s="27"/>
      <c r="BJI12" s="27"/>
      <c r="BJJ12" s="27"/>
      <c r="BJK12" s="27"/>
      <c r="BJL12" s="27"/>
      <c r="BJM12" s="27"/>
      <c r="BJN12" s="27"/>
      <c r="BJO12" s="27"/>
      <c r="BJP12" s="27"/>
      <c r="BJQ12" s="27"/>
      <c r="BJR12" s="27"/>
      <c r="BJS12" s="27"/>
      <c r="BJT12" s="27"/>
      <c r="BJU12" s="27"/>
      <c r="BJV12" s="27"/>
      <c r="BJW12" s="27"/>
      <c r="BJX12" s="27"/>
      <c r="BJY12" s="27"/>
      <c r="BJZ12" s="27"/>
      <c r="BKA12" s="27"/>
      <c r="BKB12" s="27"/>
      <c r="BKC12" s="27"/>
      <c r="BKD12" s="27"/>
      <c r="BKE12" s="27"/>
      <c r="BKF12" s="27"/>
      <c r="BKG12" s="27"/>
      <c r="BKH12" s="27"/>
      <c r="BKI12" s="27"/>
      <c r="BKJ12" s="27"/>
      <c r="BKK12" s="27"/>
      <c r="BKL12" s="27"/>
      <c r="BKM12" s="27"/>
      <c r="BKN12" s="27"/>
      <c r="BKO12" s="27"/>
      <c r="BKP12" s="27"/>
      <c r="BKQ12" s="27"/>
      <c r="BKR12" s="27"/>
      <c r="BKS12" s="27"/>
      <c r="BKT12" s="27"/>
      <c r="BKU12" s="27"/>
      <c r="BKV12" s="27"/>
      <c r="BKW12" s="27"/>
      <c r="BKX12" s="27"/>
      <c r="BKY12" s="27"/>
      <c r="BKZ12" s="27"/>
      <c r="BLA12" s="27"/>
      <c r="BLB12" s="27"/>
      <c r="BLC12" s="27"/>
      <c r="BLD12" s="27"/>
      <c r="BLE12" s="27"/>
      <c r="BLF12" s="27"/>
      <c r="BLG12" s="27"/>
      <c r="BLH12" s="27"/>
      <c r="BLI12" s="27"/>
      <c r="BLJ12" s="27"/>
      <c r="BLK12" s="27"/>
      <c r="BLL12" s="27"/>
      <c r="BLM12" s="27"/>
      <c r="BLN12" s="27"/>
      <c r="BLO12" s="27"/>
      <c r="BLP12" s="27"/>
      <c r="BLQ12" s="27"/>
      <c r="BLR12" s="27"/>
      <c r="BLS12" s="27"/>
      <c r="BLT12" s="27"/>
      <c r="BLU12" s="27"/>
      <c r="BLV12" s="27"/>
      <c r="BLW12" s="27"/>
      <c r="BLX12" s="27"/>
      <c r="BLY12" s="27"/>
      <c r="BLZ12" s="27"/>
      <c r="BMA12" s="27"/>
      <c r="BMB12" s="27"/>
      <c r="BMC12" s="27"/>
      <c r="BMD12" s="27"/>
      <c r="BME12" s="27"/>
      <c r="BMF12" s="27"/>
      <c r="BMG12" s="27"/>
      <c r="BMH12" s="27"/>
      <c r="BMI12" s="27"/>
      <c r="BMJ12" s="27"/>
      <c r="BMK12" s="27"/>
      <c r="BML12" s="27"/>
      <c r="BMM12" s="27"/>
      <c r="BMN12" s="27"/>
      <c r="BMO12" s="27"/>
      <c r="BMP12" s="27"/>
      <c r="BMQ12" s="27"/>
      <c r="BMR12" s="27"/>
      <c r="BMS12" s="27"/>
      <c r="BMT12" s="27"/>
      <c r="BMU12" s="27"/>
      <c r="BMV12" s="27"/>
      <c r="BMW12" s="27"/>
      <c r="BMX12" s="27"/>
      <c r="BMY12" s="27"/>
      <c r="BMZ12" s="27"/>
      <c r="BNA12" s="27"/>
      <c r="BNB12" s="27"/>
      <c r="BNC12" s="27"/>
      <c r="BND12" s="27"/>
      <c r="BNE12" s="27"/>
      <c r="BNF12" s="27"/>
      <c r="BNG12" s="27"/>
      <c r="BNH12" s="27"/>
      <c r="BNI12" s="27"/>
      <c r="BNJ12" s="27"/>
      <c r="BNK12" s="27"/>
      <c r="BNL12" s="27"/>
      <c r="BNM12" s="27"/>
      <c r="BNN12" s="27"/>
      <c r="BNO12" s="27"/>
      <c r="BNP12" s="27"/>
      <c r="BNQ12" s="27"/>
      <c r="BNR12" s="27"/>
      <c r="BNS12" s="27"/>
      <c r="BNT12" s="27"/>
      <c r="BNU12" s="27"/>
      <c r="BNV12" s="27"/>
      <c r="BNW12" s="27"/>
      <c r="BNX12" s="27"/>
      <c r="BNY12" s="27"/>
      <c r="BNZ12" s="27"/>
      <c r="BOA12" s="27"/>
      <c r="BOB12" s="27"/>
      <c r="BOC12" s="27"/>
      <c r="BOD12" s="27"/>
      <c r="BOE12" s="27"/>
      <c r="BOF12" s="27"/>
      <c r="BOG12" s="27"/>
      <c r="BOH12" s="27"/>
      <c r="BOI12" s="27"/>
      <c r="BOJ12" s="27"/>
      <c r="BOK12" s="27"/>
      <c r="BOL12" s="27"/>
      <c r="BOM12" s="27"/>
      <c r="BON12" s="27"/>
      <c r="BOO12" s="27"/>
      <c r="BOP12" s="27"/>
      <c r="BOQ12" s="27"/>
      <c r="BOR12" s="27"/>
      <c r="BOS12" s="27"/>
      <c r="BOT12" s="27"/>
      <c r="BOU12" s="27"/>
      <c r="BOV12" s="27"/>
      <c r="BOW12" s="27"/>
      <c r="BOX12" s="27"/>
      <c r="BOY12" s="27"/>
      <c r="BOZ12" s="27"/>
      <c r="BPA12" s="27"/>
      <c r="BPB12" s="27"/>
      <c r="BPC12" s="27"/>
      <c r="BPD12" s="27"/>
      <c r="BPE12" s="27"/>
      <c r="BPF12" s="27"/>
      <c r="BPG12" s="27"/>
      <c r="BPH12" s="27"/>
      <c r="BPI12" s="27"/>
      <c r="BPJ12" s="27"/>
      <c r="BPK12" s="27"/>
      <c r="BPL12" s="27"/>
      <c r="BPM12" s="27"/>
      <c r="BPN12" s="27"/>
      <c r="BPO12" s="27"/>
      <c r="BPP12" s="27"/>
      <c r="BPQ12" s="27"/>
      <c r="BPR12" s="27"/>
      <c r="BPS12" s="27"/>
      <c r="BPT12" s="27"/>
      <c r="BPU12" s="27"/>
      <c r="BPV12" s="27"/>
      <c r="BPW12" s="27"/>
      <c r="BPX12" s="27"/>
      <c r="BPY12" s="27"/>
      <c r="BPZ12" s="27"/>
      <c r="BQA12" s="27"/>
      <c r="BQB12" s="27"/>
      <c r="BQC12" s="27"/>
      <c r="BQD12" s="27"/>
      <c r="BQE12" s="27"/>
      <c r="BQF12" s="27"/>
      <c r="BQG12" s="27"/>
      <c r="BQH12" s="27"/>
      <c r="BQI12" s="27"/>
      <c r="BQJ12" s="27"/>
      <c r="BQK12" s="27"/>
      <c r="BQL12" s="27"/>
      <c r="BQM12" s="27"/>
      <c r="BQN12" s="27"/>
      <c r="BQO12" s="27"/>
      <c r="BQP12" s="27"/>
      <c r="BQQ12" s="27"/>
      <c r="BQR12" s="27"/>
      <c r="BQS12" s="27"/>
      <c r="BQT12" s="27"/>
      <c r="BQU12" s="27"/>
      <c r="BQV12" s="27"/>
      <c r="BQW12" s="27"/>
      <c r="BQX12" s="27"/>
      <c r="BQY12" s="27"/>
      <c r="BQZ12" s="27"/>
      <c r="BRA12" s="27"/>
      <c r="BRB12" s="27"/>
      <c r="BRC12" s="27"/>
      <c r="BRD12" s="27"/>
      <c r="BRE12" s="27"/>
      <c r="BRF12" s="27"/>
      <c r="BRG12" s="27"/>
      <c r="BRH12" s="27"/>
      <c r="BRI12" s="27"/>
      <c r="BRJ12" s="27"/>
      <c r="BRK12" s="27"/>
      <c r="BRL12" s="27"/>
      <c r="BRM12" s="27"/>
      <c r="BRN12" s="27"/>
      <c r="BRO12" s="27"/>
      <c r="BRP12" s="27"/>
      <c r="BRQ12" s="27"/>
      <c r="BRR12" s="27"/>
      <c r="BRS12" s="27"/>
      <c r="BRT12" s="27"/>
      <c r="BRU12" s="27"/>
      <c r="BRV12" s="27"/>
      <c r="BRW12" s="27"/>
      <c r="BRX12" s="27"/>
      <c r="BRY12" s="27"/>
      <c r="BRZ12" s="27"/>
      <c r="BSA12" s="27"/>
      <c r="BSB12" s="27"/>
      <c r="BSC12" s="27"/>
      <c r="BSD12" s="27"/>
      <c r="BSE12" s="27"/>
      <c r="BSF12" s="27"/>
      <c r="BSG12" s="27"/>
      <c r="BSH12" s="27"/>
      <c r="BSI12" s="27"/>
      <c r="BSJ12" s="27"/>
      <c r="BSK12" s="27"/>
      <c r="BSL12" s="27"/>
      <c r="BSM12" s="27"/>
      <c r="BSN12" s="27"/>
      <c r="BSO12" s="27"/>
      <c r="BSP12" s="27"/>
      <c r="BSQ12" s="27"/>
      <c r="BSR12" s="27"/>
      <c r="BSS12" s="27"/>
      <c r="BST12" s="27"/>
      <c r="BSU12" s="27"/>
      <c r="BSV12" s="27"/>
      <c r="BSW12" s="27"/>
      <c r="BSX12" s="27"/>
      <c r="BSY12" s="27"/>
      <c r="BSZ12" s="27"/>
      <c r="BTA12" s="27"/>
      <c r="BTB12" s="27"/>
      <c r="BTC12" s="27"/>
      <c r="BTD12" s="27"/>
      <c r="BTE12" s="27"/>
      <c r="BTF12" s="27"/>
      <c r="BTG12" s="27"/>
      <c r="BTH12" s="27"/>
      <c r="BTI12" s="27"/>
      <c r="BTJ12" s="27"/>
      <c r="BTK12" s="27"/>
      <c r="BTL12" s="27"/>
      <c r="BTM12" s="27"/>
      <c r="BTN12" s="27"/>
      <c r="BTO12" s="27"/>
      <c r="BTP12" s="27"/>
      <c r="BTQ12" s="27"/>
      <c r="BTR12" s="27"/>
      <c r="BTS12" s="27"/>
      <c r="BTT12" s="27"/>
      <c r="BTU12" s="27"/>
      <c r="BTV12" s="27"/>
      <c r="BTW12" s="27"/>
      <c r="BTX12" s="27"/>
      <c r="BTY12" s="27"/>
      <c r="BTZ12" s="27"/>
      <c r="BUA12" s="27"/>
      <c r="BUB12" s="27"/>
      <c r="BUC12" s="27"/>
      <c r="BUD12" s="27"/>
      <c r="BUE12" s="27"/>
      <c r="BUF12" s="27"/>
      <c r="BUG12" s="27"/>
      <c r="BUH12" s="27"/>
      <c r="BUI12" s="27"/>
      <c r="BUJ12" s="27"/>
      <c r="BUK12" s="27"/>
      <c r="BUL12" s="27"/>
      <c r="BUM12" s="27"/>
      <c r="BUN12" s="27"/>
      <c r="BUO12" s="27"/>
      <c r="BUP12" s="27"/>
      <c r="BUQ12" s="27"/>
      <c r="BUR12" s="27"/>
      <c r="BUS12" s="27"/>
      <c r="BUT12" s="27"/>
      <c r="BUU12" s="27"/>
      <c r="BUV12" s="27"/>
      <c r="BUW12" s="27"/>
      <c r="BUX12" s="27"/>
      <c r="BUY12" s="27"/>
      <c r="BUZ12" s="27"/>
      <c r="BVA12" s="27"/>
      <c r="BVB12" s="27"/>
      <c r="BVC12" s="27"/>
      <c r="BVD12" s="27"/>
      <c r="BVE12" s="27"/>
      <c r="BVF12" s="27"/>
      <c r="BVG12" s="27"/>
      <c r="BVH12" s="27"/>
      <c r="BVI12" s="27"/>
      <c r="BVJ12" s="27"/>
      <c r="BVK12" s="27"/>
      <c r="BVL12" s="27"/>
      <c r="BVM12" s="27"/>
      <c r="BVN12" s="27"/>
      <c r="BVO12" s="27"/>
      <c r="BVP12" s="27"/>
      <c r="BVQ12" s="27"/>
      <c r="BVR12" s="27"/>
      <c r="BVS12" s="27"/>
      <c r="BVT12" s="27"/>
      <c r="BVU12" s="27"/>
      <c r="BVV12" s="27"/>
      <c r="BVW12" s="27"/>
      <c r="BVX12" s="27"/>
      <c r="BVY12" s="27"/>
      <c r="BVZ12" s="27"/>
      <c r="BWA12" s="27"/>
      <c r="BWB12" s="27"/>
      <c r="BWC12" s="27"/>
      <c r="BWD12" s="27"/>
      <c r="BWE12" s="27"/>
      <c r="BWF12" s="27"/>
      <c r="BWG12" s="27"/>
      <c r="BWH12" s="27"/>
      <c r="BWI12" s="27"/>
      <c r="BWJ12" s="27"/>
      <c r="BWK12" s="27"/>
      <c r="BWL12" s="27"/>
      <c r="BWM12" s="27"/>
      <c r="BWN12" s="27"/>
      <c r="BWO12" s="27"/>
      <c r="BWP12" s="27"/>
      <c r="BWQ12" s="27"/>
      <c r="BWR12" s="27"/>
      <c r="BWS12" s="27"/>
      <c r="BWT12" s="27"/>
      <c r="BWU12" s="27"/>
      <c r="BWV12" s="27"/>
      <c r="BWW12" s="27"/>
      <c r="BWX12" s="27"/>
      <c r="BWY12" s="27"/>
      <c r="BWZ12" s="27"/>
      <c r="BXA12" s="27"/>
      <c r="BXB12" s="27"/>
      <c r="BXC12" s="27"/>
      <c r="BXD12" s="27"/>
      <c r="BXE12" s="27"/>
      <c r="BXF12" s="27"/>
      <c r="BXG12" s="27"/>
      <c r="BXH12" s="27"/>
      <c r="BXI12" s="27"/>
      <c r="BXJ12" s="27"/>
      <c r="BXK12" s="27"/>
      <c r="BXL12" s="27"/>
      <c r="BXM12" s="27"/>
      <c r="BXN12" s="27"/>
      <c r="BXO12" s="27"/>
      <c r="BXP12" s="27"/>
      <c r="BXQ12" s="27"/>
      <c r="BXR12" s="27"/>
      <c r="BXS12" s="27"/>
      <c r="BXT12" s="27"/>
      <c r="BXU12" s="27"/>
      <c r="BXV12" s="27"/>
      <c r="BXW12" s="27"/>
      <c r="BXX12" s="27"/>
      <c r="BXY12" s="27"/>
      <c r="BXZ12" s="27"/>
      <c r="BYA12" s="27"/>
      <c r="BYB12" s="27"/>
      <c r="BYC12" s="27"/>
      <c r="BYD12" s="27"/>
      <c r="BYE12" s="27"/>
      <c r="BYF12" s="27"/>
      <c r="BYG12" s="27"/>
      <c r="BYH12" s="27"/>
      <c r="BYI12" s="27"/>
      <c r="BYJ12" s="27"/>
      <c r="BYK12" s="27"/>
      <c r="BYL12" s="27"/>
      <c r="BYM12" s="27"/>
      <c r="BYN12" s="27"/>
      <c r="BYO12" s="27"/>
      <c r="BYP12" s="27"/>
      <c r="BYQ12" s="27"/>
      <c r="BYR12" s="27"/>
      <c r="BYS12" s="27"/>
      <c r="BYT12" s="27"/>
      <c r="BYU12" s="27"/>
      <c r="BYV12" s="27"/>
      <c r="BYW12" s="27"/>
      <c r="BYX12" s="27"/>
      <c r="BYY12" s="27"/>
      <c r="BYZ12" s="27"/>
      <c r="BZA12" s="27"/>
      <c r="BZB12" s="27"/>
      <c r="BZC12" s="27"/>
      <c r="BZD12" s="27"/>
      <c r="BZE12" s="27"/>
      <c r="BZF12" s="27"/>
      <c r="BZG12" s="27"/>
      <c r="BZH12" s="27"/>
      <c r="BZI12" s="27"/>
      <c r="BZJ12" s="27"/>
      <c r="BZK12" s="27"/>
      <c r="BZL12" s="27"/>
      <c r="BZM12" s="27"/>
      <c r="BZN12" s="27"/>
      <c r="BZO12" s="27"/>
      <c r="BZP12" s="27"/>
      <c r="BZQ12" s="27"/>
      <c r="BZR12" s="27"/>
      <c r="BZS12" s="27"/>
      <c r="BZT12" s="27"/>
      <c r="BZU12" s="27"/>
      <c r="BZV12" s="27"/>
      <c r="BZW12" s="27"/>
      <c r="BZX12" s="27"/>
      <c r="BZY12" s="27"/>
      <c r="BZZ12" s="27"/>
      <c r="CAA12" s="27"/>
      <c r="CAB12" s="27"/>
      <c r="CAC12" s="27"/>
      <c r="CAD12" s="27"/>
      <c r="CAE12" s="27"/>
      <c r="CAF12" s="27"/>
      <c r="CAG12" s="27"/>
      <c r="CAH12" s="27"/>
      <c r="CAI12" s="27"/>
      <c r="CAJ12" s="27"/>
      <c r="CAK12" s="27"/>
      <c r="CAL12" s="27"/>
      <c r="CAM12" s="27"/>
      <c r="CAN12" s="27"/>
      <c r="CAO12" s="27"/>
      <c r="CAP12" s="27"/>
      <c r="CAQ12" s="27"/>
      <c r="CAR12" s="27"/>
      <c r="CAS12" s="27"/>
      <c r="CAT12" s="27"/>
      <c r="CAU12" s="27"/>
      <c r="CAV12" s="27"/>
      <c r="CAW12" s="27"/>
      <c r="CAX12" s="27"/>
      <c r="CAY12" s="27"/>
      <c r="CAZ12" s="27"/>
      <c r="CBA12" s="27"/>
      <c r="CBB12" s="27"/>
      <c r="CBC12" s="27"/>
      <c r="CBD12" s="27"/>
      <c r="CBE12" s="27"/>
      <c r="CBF12" s="27"/>
      <c r="CBG12" s="27"/>
      <c r="CBH12" s="27"/>
      <c r="CBI12" s="27"/>
      <c r="CBJ12" s="27"/>
      <c r="CBK12" s="27"/>
      <c r="CBL12" s="27"/>
      <c r="CBM12" s="27"/>
      <c r="CBN12" s="27"/>
      <c r="CBO12" s="27"/>
      <c r="CBP12" s="27"/>
      <c r="CBQ12" s="27"/>
      <c r="CBR12" s="27"/>
      <c r="CBS12" s="27"/>
      <c r="CBT12" s="27"/>
      <c r="CBU12" s="27"/>
      <c r="CBV12" s="27"/>
      <c r="CBW12" s="27"/>
      <c r="CBX12" s="27"/>
      <c r="CBY12" s="27"/>
      <c r="CBZ12" s="27"/>
      <c r="CCA12" s="27"/>
      <c r="CCB12" s="27"/>
      <c r="CCC12" s="27"/>
      <c r="CCD12" s="27"/>
      <c r="CCE12" s="27"/>
      <c r="CCF12" s="27"/>
      <c r="CCG12" s="27"/>
      <c r="CCH12" s="27"/>
      <c r="CCI12" s="27"/>
      <c r="CCJ12" s="27"/>
      <c r="CCK12" s="27"/>
      <c r="CCL12" s="27"/>
      <c r="CCM12" s="27"/>
      <c r="CCN12" s="27"/>
      <c r="CCO12" s="27"/>
      <c r="CCP12" s="27"/>
      <c r="CCQ12" s="27"/>
      <c r="CCR12" s="27"/>
      <c r="CCS12" s="27"/>
      <c r="CCT12" s="27"/>
      <c r="CCU12" s="27"/>
      <c r="CCV12" s="27"/>
      <c r="CCW12" s="27"/>
      <c r="CCX12" s="27"/>
      <c r="CCY12" s="27"/>
      <c r="CCZ12" s="27"/>
      <c r="CDA12" s="27"/>
      <c r="CDB12" s="27"/>
      <c r="CDC12" s="27"/>
      <c r="CDD12" s="27"/>
      <c r="CDE12" s="27"/>
      <c r="CDF12" s="27"/>
      <c r="CDG12" s="27"/>
      <c r="CDH12" s="27"/>
      <c r="CDI12" s="27"/>
      <c r="CDJ12" s="27"/>
      <c r="CDK12" s="27"/>
      <c r="CDL12" s="27"/>
      <c r="CDM12" s="27"/>
      <c r="CDN12" s="27"/>
      <c r="CDO12" s="27"/>
      <c r="CDP12" s="27"/>
      <c r="CDQ12" s="27"/>
      <c r="CDR12" s="27"/>
      <c r="CDS12" s="27"/>
      <c r="CDT12" s="27"/>
      <c r="CDU12" s="27"/>
      <c r="CDV12" s="27"/>
      <c r="CDW12" s="27"/>
      <c r="CDX12" s="27"/>
      <c r="CDY12" s="27"/>
      <c r="CDZ12" s="27"/>
      <c r="CEA12" s="27"/>
      <c r="CEB12" s="27"/>
      <c r="CEC12" s="27"/>
      <c r="CED12" s="27"/>
      <c r="CEE12" s="27"/>
      <c r="CEF12" s="27"/>
      <c r="CEG12" s="27"/>
      <c r="CEH12" s="27"/>
      <c r="CEI12" s="27"/>
      <c r="CEJ12" s="27"/>
      <c r="CEK12" s="27"/>
      <c r="CEL12" s="27"/>
      <c r="CEM12" s="27"/>
      <c r="CEN12" s="27"/>
      <c r="CEO12" s="27"/>
      <c r="CEP12" s="27"/>
      <c r="CEQ12" s="27"/>
      <c r="CER12" s="27"/>
      <c r="CES12" s="27"/>
      <c r="CET12" s="27"/>
      <c r="CEU12" s="27"/>
      <c r="CEV12" s="27"/>
      <c r="CEW12" s="27"/>
      <c r="CEX12" s="27"/>
      <c r="CEY12" s="27"/>
      <c r="CEZ12" s="27"/>
      <c r="CFA12" s="27"/>
      <c r="CFB12" s="27"/>
      <c r="CFC12" s="27"/>
      <c r="CFD12" s="27"/>
      <c r="CFE12" s="27"/>
      <c r="CFF12" s="27"/>
      <c r="CFG12" s="27"/>
      <c r="CFH12" s="27"/>
      <c r="CFI12" s="27"/>
      <c r="CFJ12" s="27"/>
      <c r="CFK12" s="27"/>
      <c r="CFL12" s="27"/>
      <c r="CFM12" s="27"/>
      <c r="CFN12" s="27"/>
      <c r="CFO12" s="27"/>
      <c r="CFP12" s="27"/>
      <c r="CFQ12" s="27"/>
      <c r="CFR12" s="27"/>
      <c r="CFS12" s="27"/>
      <c r="CFT12" s="27"/>
      <c r="CFU12" s="27"/>
      <c r="CFV12" s="27"/>
      <c r="CFW12" s="27"/>
      <c r="CFX12" s="27"/>
      <c r="CFY12" s="27"/>
      <c r="CFZ12" s="27"/>
      <c r="CGA12" s="27"/>
      <c r="CGB12" s="27"/>
      <c r="CGC12" s="27"/>
      <c r="CGD12" s="27"/>
      <c r="CGE12" s="27"/>
      <c r="CGF12" s="27"/>
      <c r="CGG12" s="27"/>
      <c r="CGH12" s="27"/>
      <c r="CGI12" s="27"/>
      <c r="CGJ12" s="27"/>
      <c r="CGK12" s="27"/>
      <c r="CGL12" s="27"/>
      <c r="CGM12" s="27"/>
      <c r="CGN12" s="27"/>
      <c r="CGO12" s="27"/>
      <c r="CGP12" s="27"/>
      <c r="CGQ12" s="27"/>
      <c r="CGR12" s="27"/>
      <c r="CGS12" s="27"/>
      <c r="CGT12" s="27"/>
      <c r="CGU12" s="27"/>
      <c r="CGV12" s="27"/>
      <c r="CGW12" s="27"/>
      <c r="CGX12" s="27"/>
      <c r="CGY12" s="27"/>
      <c r="CGZ12" s="27"/>
      <c r="CHA12" s="27"/>
      <c r="CHB12" s="27"/>
      <c r="CHC12" s="27"/>
      <c r="CHD12" s="27"/>
      <c r="CHE12" s="27"/>
      <c r="CHF12" s="27"/>
      <c r="CHG12" s="27"/>
      <c r="CHH12" s="27"/>
      <c r="CHI12" s="27"/>
      <c r="CHJ12" s="27"/>
      <c r="CHK12" s="27"/>
      <c r="CHL12" s="27"/>
      <c r="CHM12" s="27"/>
      <c r="CHN12" s="27"/>
      <c r="CHO12" s="27"/>
      <c r="CHP12" s="27"/>
      <c r="CHQ12" s="27"/>
      <c r="CHR12" s="27"/>
      <c r="CHS12" s="27"/>
      <c r="CHT12" s="27"/>
      <c r="CHU12" s="27"/>
      <c r="CHV12" s="27"/>
      <c r="CHW12" s="27"/>
      <c r="CHX12" s="27"/>
      <c r="CHY12" s="27"/>
      <c r="CHZ12" s="27"/>
      <c r="CIA12" s="27"/>
      <c r="CIB12" s="27"/>
      <c r="CIC12" s="27"/>
      <c r="CID12" s="27"/>
      <c r="CIE12" s="27"/>
      <c r="CIF12" s="27"/>
      <c r="CIG12" s="27"/>
      <c r="CIH12" s="27"/>
      <c r="CII12" s="27"/>
      <c r="CIJ12" s="27"/>
      <c r="CIK12" s="27"/>
      <c r="CIL12" s="27"/>
      <c r="CIM12" s="27"/>
      <c r="CIN12" s="27"/>
      <c r="CIO12" s="27"/>
      <c r="CIP12" s="27"/>
      <c r="CIQ12" s="27"/>
      <c r="CIR12" s="27"/>
      <c r="CIS12" s="27"/>
      <c r="CIT12" s="27"/>
      <c r="CIU12" s="27"/>
      <c r="CIV12" s="27"/>
      <c r="CIW12" s="27"/>
      <c r="CIX12" s="27"/>
      <c r="CIY12" s="27"/>
      <c r="CIZ12" s="27"/>
      <c r="CJA12" s="27"/>
      <c r="CJB12" s="27"/>
      <c r="CJC12" s="27"/>
      <c r="CJD12" s="27"/>
      <c r="CJE12" s="27"/>
      <c r="CJF12" s="27"/>
      <c r="CJG12" s="27"/>
      <c r="CJH12" s="27"/>
      <c r="CJI12" s="27"/>
      <c r="CJJ12" s="27"/>
      <c r="CJK12" s="27"/>
      <c r="CJL12" s="27"/>
      <c r="CJM12" s="27"/>
      <c r="CJN12" s="27"/>
      <c r="CJO12" s="27"/>
      <c r="CJP12" s="27"/>
      <c r="CJQ12" s="27"/>
      <c r="CJR12" s="27"/>
      <c r="CJS12" s="27"/>
      <c r="CJT12" s="27"/>
      <c r="CJU12" s="27"/>
      <c r="CJV12" s="27"/>
      <c r="CJW12" s="27"/>
      <c r="CJX12" s="27"/>
      <c r="CJY12" s="27"/>
      <c r="CJZ12" s="27"/>
      <c r="CKA12" s="27"/>
      <c r="CKB12" s="27"/>
      <c r="CKC12" s="27"/>
      <c r="CKD12" s="27"/>
      <c r="CKE12" s="27"/>
      <c r="CKF12" s="27"/>
      <c r="CKG12" s="27"/>
      <c r="CKH12" s="27"/>
      <c r="CKI12" s="27"/>
      <c r="CKJ12" s="27"/>
      <c r="CKK12" s="27"/>
      <c r="CKL12" s="27"/>
      <c r="CKM12" s="27"/>
      <c r="CKN12" s="27"/>
      <c r="CKO12" s="27"/>
      <c r="CKP12" s="27"/>
      <c r="CKQ12" s="27"/>
      <c r="CKR12" s="27"/>
      <c r="CKS12" s="27"/>
      <c r="CKT12" s="27"/>
      <c r="CKU12" s="27"/>
      <c r="CKV12" s="27"/>
      <c r="CKW12" s="27"/>
      <c r="CKX12" s="27"/>
      <c r="CKY12" s="27"/>
      <c r="CKZ12" s="27"/>
      <c r="CLA12" s="27"/>
      <c r="CLB12" s="27"/>
      <c r="CLC12" s="27"/>
      <c r="CLD12" s="27"/>
      <c r="CLE12" s="27"/>
      <c r="CLF12" s="27"/>
      <c r="CLG12" s="27"/>
      <c r="CLH12" s="27"/>
      <c r="CLI12" s="27"/>
      <c r="CLJ12" s="27"/>
      <c r="CLK12" s="27"/>
      <c r="CLL12" s="27"/>
      <c r="CLM12" s="27"/>
      <c r="CLN12" s="27"/>
      <c r="CLO12" s="27"/>
      <c r="CLP12" s="27"/>
      <c r="CLQ12" s="27"/>
      <c r="CLR12" s="27"/>
      <c r="CLS12" s="27"/>
      <c r="CLT12" s="27"/>
      <c r="CLU12" s="27"/>
      <c r="CLV12" s="27"/>
      <c r="CLW12" s="27"/>
      <c r="CLX12" s="27"/>
      <c r="CLY12" s="27"/>
      <c r="CLZ12" s="27"/>
      <c r="CMA12" s="27"/>
      <c r="CMB12" s="27"/>
      <c r="CMC12" s="27"/>
      <c r="CMD12" s="27"/>
      <c r="CME12" s="27"/>
      <c r="CMF12" s="27"/>
      <c r="CMG12" s="27"/>
      <c r="CMH12" s="27"/>
      <c r="CMI12" s="27"/>
      <c r="CMJ12" s="27"/>
      <c r="CMK12" s="27"/>
      <c r="CML12" s="27"/>
      <c r="CMM12" s="27"/>
      <c r="CMN12" s="27"/>
      <c r="CMO12" s="27"/>
      <c r="CMP12" s="27"/>
      <c r="CMQ12" s="27"/>
      <c r="CMR12" s="27"/>
      <c r="CMS12" s="27"/>
      <c r="CMT12" s="27"/>
      <c r="CMU12" s="27"/>
      <c r="CMV12" s="27"/>
      <c r="CMW12" s="27"/>
      <c r="CMX12" s="27"/>
      <c r="CMY12" s="27"/>
      <c r="CMZ12" s="27"/>
      <c r="CNA12" s="27"/>
      <c r="CNB12" s="27"/>
      <c r="CNC12" s="27"/>
      <c r="CND12" s="27"/>
      <c r="CNE12" s="27"/>
      <c r="CNF12" s="27"/>
      <c r="CNG12" s="27"/>
      <c r="CNH12" s="27"/>
      <c r="CNI12" s="27"/>
      <c r="CNJ12" s="27"/>
      <c r="CNK12" s="27"/>
      <c r="CNL12" s="27"/>
      <c r="CNM12" s="27"/>
      <c r="CNN12" s="27"/>
      <c r="CNO12" s="27"/>
      <c r="CNP12" s="27"/>
      <c r="CNQ12" s="27"/>
      <c r="CNR12" s="27"/>
      <c r="CNS12" s="27"/>
      <c r="CNT12" s="27"/>
      <c r="CNU12" s="27"/>
      <c r="CNV12" s="27"/>
      <c r="CNW12" s="27"/>
      <c r="CNX12" s="27"/>
      <c r="CNY12" s="27"/>
      <c r="CNZ12" s="27"/>
      <c r="COA12" s="27"/>
      <c r="COB12" s="27"/>
      <c r="COC12" s="27"/>
      <c r="COD12" s="27"/>
      <c r="COE12" s="27"/>
      <c r="COF12" s="27"/>
      <c r="COG12" s="27"/>
      <c r="COH12" s="27"/>
      <c r="COI12" s="27"/>
      <c r="COJ12" s="27"/>
      <c r="COK12" s="27"/>
      <c r="COL12" s="27"/>
      <c r="COM12" s="27"/>
      <c r="CON12" s="27"/>
      <c r="COO12" s="27"/>
      <c r="COP12" s="27"/>
      <c r="COQ12" s="27"/>
      <c r="COR12" s="27"/>
      <c r="COS12" s="27"/>
      <c r="COT12" s="27"/>
      <c r="COU12" s="27"/>
      <c r="COV12" s="27"/>
      <c r="COW12" s="27"/>
      <c r="COX12" s="27"/>
      <c r="COY12" s="27"/>
      <c r="COZ12" s="27"/>
      <c r="CPA12" s="27"/>
      <c r="CPB12" s="27"/>
      <c r="CPC12" s="27"/>
      <c r="CPD12" s="27"/>
      <c r="CPE12" s="27"/>
      <c r="CPF12" s="27"/>
      <c r="CPG12" s="27"/>
      <c r="CPH12" s="27"/>
      <c r="CPI12" s="27"/>
      <c r="CPJ12" s="27"/>
      <c r="CPK12" s="27"/>
      <c r="CPL12" s="27"/>
      <c r="CPM12" s="27"/>
      <c r="CPN12" s="27"/>
      <c r="CPO12" s="27"/>
      <c r="CPP12" s="27"/>
      <c r="CPQ12" s="27"/>
      <c r="CPR12" s="27"/>
      <c r="CPS12" s="27"/>
      <c r="CPT12" s="27"/>
      <c r="CPU12" s="27"/>
      <c r="CPV12" s="27"/>
      <c r="CPW12" s="27"/>
      <c r="CPX12" s="27"/>
      <c r="CPY12" s="27"/>
      <c r="CPZ12" s="27"/>
      <c r="CQA12" s="27"/>
      <c r="CQB12" s="27"/>
      <c r="CQC12" s="27"/>
      <c r="CQD12" s="27"/>
      <c r="CQE12" s="27"/>
      <c r="CQF12" s="27"/>
      <c r="CQG12" s="27"/>
      <c r="CQH12" s="27"/>
      <c r="CQI12" s="27"/>
      <c r="CQJ12" s="27"/>
      <c r="CQK12" s="27"/>
      <c r="CQL12" s="27"/>
      <c r="CQM12" s="27"/>
      <c r="CQN12" s="27"/>
      <c r="CQO12" s="27"/>
      <c r="CQP12" s="27"/>
      <c r="CQQ12" s="27"/>
      <c r="CQR12" s="27"/>
      <c r="CQS12" s="27"/>
      <c r="CQT12" s="27"/>
      <c r="CQU12" s="27"/>
      <c r="CQV12" s="27"/>
      <c r="CQW12" s="27"/>
      <c r="CQX12" s="27"/>
      <c r="CQY12" s="27"/>
      <c r="CQZ12" s="27"/>
      <c r="CRA12" s="27"/>
      <c r="CRB12" s="27"/>
      <c r="CRC12" s="27"/>
      <c r="CRD12" s="27"/>
      <c r="CRE12" s="27"/>
      <c r="CRF12" s="27"/>
      <c r="CRG12" s="27"/>
      <c r="CRH12" s="27"/>
      <c r="CRI12" s="27"/>
      <c r="CRJ12" s="27"/>
      <c r="CRK12" s="27"/>
      <c r="CRL12" s="27"/>
      <c r="CRM12" s="27"/>
      <c r="CRN12" s="27"/>
      <c r="CRO12" s="27"/>
      <c r="CRP12" s="27"/>
      <c r="CRQ12" s="27"/>
      <c r="CRR12" s="27"/>
      <c r="CRS12" s="27"/>
      <c r="CRT12" s="27"/>
      <c r="CRU12" s="27"/>
      <c r="CRV12" s="27"/>
      <c r="CRW12" s="27"/>
      <c r="CRX12" s="27"/>
      <c r="CRY12" s="27"/>
      <c r="CRZ12" s="27"/>
      <c r="CSA12" s="27"/>
      <c r="CSB12" s="27"/>
      <c r="CSC12" s="27"/>
      <c r="CSD12" s="27"/>
      <c r="CSE12" s="27"/>
      <c r="CSF12" s="27"/>
      <c r="CSG12" s="27"/>
      <c r="CSH12" s="27"/>
      <c r="CSI12" s="27"/>
      <c r="CSJ12" s="27"/>
      <c r="CSK12" s="27"/>
      <c r="CSL12" s="27"/>
      <c r="CSM12" s="27"/>
      <c r="CSN12" s="27"/>
      <c r="CSO12" s="27"/>
      <c r="CSP12" s="27"/>
      <c r="CSQ12" s="27"/>
      <c r="CSR12" s="27"/>
      <c r="CSS12" s="27"/>
      <c r="CST12" s="27"/>
      <c r="CSU12" s="27"/>
      <c r="CSV12" s="27"/>
      <c r="CSW12" s="27"/>
      <c r="CSX12" s="27"/>
      <c r="CSY12" s="27"/>
      <c r="CSZ12" s="27"/>
      <c r="CTA12" s="27"/>
      <c r="CTB12" s="27"/>
      <c r="CTC12" s="27"/>
      <c r="CTD12" s="27"/>
      <c r="CTE12" s="27"/>
      <c r="CTF12" s="27"/>
      <c r="CTG12" s="27"/>
      <c r="CTH12" s="27"/>
      <c r="CTI12" s="27"/>
      <c r="CTJ12" s="27"/>
      <c r="CTK12" s="27"/>
      <c r="CTL12" s="27"/>
      <c r="CTM12" s="27"/>
      <c r="CTN12" s="27"/>
      <c r="CTO12" s="27"/>
      <c r="CTP12" s="27"/>
      <c r="CTQ12" s="27"/>
      <c r="CTR12" s="27"/>
      <c r="CTS12" s="27"/>
      <c r="CTT12" s="27"/>
      <c r="CTU12" s="27"/>
      <c r="CTV12" s="27"/>
      <c r="CTW12" s="27"/>
      <c r="CTX12" s="27"/>
      <c r="CTY12" s="27"/>
      <c r="CTZ12" s="27"/>
      <c r="CUA12" s="27"/>
      <c r="CUB12" s="27"/>
      <c r="CUC12" s="27"/>
      <c r="CUD12" s="27"/>
      <c r="CUE12" s="27"/>
      <c r="CUF12" s="27"/>
      <c r="CUG12" s="27"/>
      <c r="CUH12" s="27"/>
      <c r="CUI12" s="27"/>
      <c r="CUJ12" s="27"/>
      <c r="CUK12" s="27"/>
      <c r="CUL12" s="27"/>
      <c r="CUM12" s="27"/>
      <c r="CUN12" s="27"/>
      <c r="CUO12" s="27"/>
      <c r="CUP12" s="27"/>
      <c r="CUQ12" s="27"/>
      <c r="CUR12" s="27"/>
      <c r="CUS12" s="27"/>
      <c r="CUT12" s="27"/>
      <c r="CUU12" s="27"/>
      <c r="CUV12" s="27"/>
      <c r="CUW12" s="27"/>
      <c r="CUX12" s="27"/>
      <c r="CUY12" s="27"/>
      <c r="CUZ12" s="27"/>
      <c r="CVA12" s="27"/>
      <c r="CVB12" s="27"/>
      <c r="CVC12" s="27"/>
      <c r="CVD12" s="27"/>
      <c r="CVE12" s="27"/>
      <c r="CVF12" s="27"/>
      <c r="CVG12" s="27"/>
      <c r="CVH12" s="27"/>
      <c r="CVI12" s="27"/>
      <c r="CVJ12" s="27"/>
      <c r="CVK12" s="27"/>
      <c r="CVL12" s="27"/>
      <c r="CVM12" s="27"/>
      <c r="CVN12" s="27"/>
      <c r="CVO12" s="27"/>
      <c r="CVP12" s="27"/>
      <c r="CVQ12" s="27"/>
      <c r="CVR12" s="27"/>
      <c r="CVS12" s="27"/>
      <c r="CVT12" s="27"/>
      <c r="CVU12" s="27"/>
      <c r="CVV12" s="27"/>
      <c r="CVW12" s="27"/>
      <c r="CVX12" s="27"/>
      <c r="CVY12" s="27"/>
      <c r="CVZ12" s="27"/>
      <c r="CWA12" s="27"/>
      <c r="CWB12" s="27"/>
      <c r="CWC12" s="27"/>
      <c r="CWD12" s="27"/>
      <c r="CWE12" s="27"/>
      <c r="CWF12" s="27"/>
      <c r="CWG12" s="27"/>
      <c r="CWH12" s="27"/>
      <c r="CWI12" s="27"/>
      <c r="CWJ12" s="27"/>
      <c r="CWK12" s="27"/>
      <c r="CWL12" s="27"/>
      <c r="CWM12" s="27"/>
      <c r="CWN12" s="27"/>
      <c r="CWO12" s="27"/>
      <c r="CWP12" s="27"/>
      <c r="CWQ12" s="27"/>
      <c r="CWR12" s="27"/>
      <c r="CWS12" s="27"/>
      <c r="CWT12" s="27"/>
      <c r="CWU12" s="27"/>
      <c r="CWV12" s="27"/>
      <c r="CWW12" s="27"/>
      <c r="CWX12" s="27"/>
      <c r="CWY12" s="27"/>
      <c r="CWZ12" s="27"/>
      <c r="CXA12" s="27"/>
      <c r="CXB12" s="27"/>
      <c r="CXC12" s="27"/>
      <c r="CXD12" s="27"/>
      <c r="CXE12" s="27"/>
      <c r="CXF12" s="27"/>
      <c r="CXG12" s="27"/>
      <c r="CXH12" s="27"/>
      <c r="CXI12" s="27"/>
      <c r="CXJ12" s="27"/>
      <c r="CXK12" s="27"/>
      <c r="CXL12" s="27"/>
      <c r="CXM12" s="27"/>
      <c r="CXN12" s="27"/>
      <c r="CXO12" s="27"/>
      <c r="CXP12" s="27"/>
      <c r="CXQ12" s="27"/>
      <c r="CXR12" s="27"/>
      <c r="CXS12" s="27"/>
      <c r="CXT12" s="27"/>
      <c r="CXU12" s="27"/>
      <c r="CXV12" s="27"/>
      <c r="CXW12" s="27"/>
      <c r="CXX12" s="27"/>
      <c r="CXY12" s="27"/>
      <c r="CXZ12" s="27"/>
      <c r="CYA12" s="27"/>
      <c r="CYB12" s="27"/>
      <c r="CYC12" s="27"/>
      <c r="CYD12" s="27"/>
      <c r="CYE12" s="27"/>
      <c r="CYF12" s="27"/>
      <c r="CYG12" s="27"/>
      <c r="CYH12" s="27"/>
      <c r="CYI12" s="27"/>
      <c r="CYJ12" s="27"/>
      <c r="CYK12" s="27"/>
      <c r="CYL12" s="27"/>
      <c r="CYM12" s="27"/>
      <c r="CYN12" s="27"/>
      <c r="CYO12" s="27"/>
      <c r="CYP12" s="27"/>
      <c r="CYQ12" s="27"/>
      <c r="CYR12" s="27"/>
      <c r="CYS12" s="27"/>
      <c r="CYT12" s="27"/>
      <c r="CYU12" s="27"/>
      <c r="CYV12" s="27"/>
      <c r="CYW12" s="27"/>
      <c r="CYX12" s="27"/>
      <c r="CYY12" s="27"/>
      <c r="CYZ12" s="27"/>
      <c r="CZA12" s="27"/>
      <c r="CZB12" s="27"/>
      <c r="CZC12" s="27"/>
      <c r="CZD12" s="27"/>
      <c r="CZE12" s="27"/>
      <c r="CZF12" s="27"/>
      <c r="CZG12" s="27"/>
      <c r="CZH12" s="27"/>
      <c r="CZI12" s="27"/>
      <c r="CZJ12" s="27"/>
      <c r="CZK12" s="27"/>
      <c r="CZL12" s="27"/>
      <c r="CZM12" s="27"/>
      <c r="CZN12" s="27"/>
      <c r="CZO12" s="27"/>
      <c r="CZP12" s="27"/>
      <c r="CZQ12" s="27"/>
      <c r="CZR12" s="27"/>
      <c r="CZS12" s="27"/>
      <c r="CZT12" s="27"/>
      <c r="CZU12" s="27"/>
      <c r="CZV12" s="27"/>
      <c r="CZW12" s="27"/>
      <c r="CZX12" s="27"/>
      <c r="CZY12" s="27"/>
      <c r="CZZ12" s="27"/>
      <c r="DAA12" s="27"/>
      <c r="DAB12" s="27"/>
      <c r="DAC12" s="27"/>
      <c r="DAD12" s="27"/>
      <c r="DAE12" s="27"/>
      <c r="DAF12" s="27"/>
      <c r="DAG12" s="27"/>
      <c r="DAH12" s="27"/>
      <c r="DAI12" s="27"/>
      <c r="DAJ12" s="27"/>
      <c r="DAK12" s="27"/>
      <c r="DAL12" s="27"/>
      <c r="DAM12" s="27"/>
      <c r="DAN12" s="27"/>
      <c r="DAO12" s="27"/>
      <c r="DAP12" s="27"/>
      <c r="DAQ12" s="27"/>
      <c r="DAR12" s="27"/>
      <c r="DAS12" s="27"/>
      <c r="DAT12" s="27"/>
      <c r="DAU12" s="27"/>
      <c r="DAV12" s="27"/>
      <c r="DAW12" s="27"/>
      <c r="DAX12" s="27"/>
      <c r="DAY12" s="27"/>
      <c r="DAZ12" s="27"/>
      <c r="DBA12" s="27"/>
      <c r="DBB12" s="27"/>
      <c r="DBC12" s="27"/>
      <c r="DBD12" s="27"/>
      <c r="DBE12" s="27"/>
      <c r="DBF12" s="27"/>
      <c r="DBG12" s="27"/>
      <c r="DBH12" s="27"/>
      <c r="DBI12" s="27"/>
      <c r="DBJ12" s="27"/>
      <c r="DBK12" s="27"/>
      <c r="DBL12" s="27"/>
      <c r="DBM12" s="27"/>
      <c r="DBN12" s="27"/>
      <c r="DBO12" s="27"/>
      <c r="DBP12" s="27"/>
      <c r="DBQ12" s="27"/>
      <c r="DBR12" s="27"/>
      <c r="DBS12" s="27"/>
      <c r="DBT12" s="27"/>
      <c r="DBU12" s="27"/>
      <c r="DBV12" s="27"/>
      <c r="DBW12" s="27"/>
      <c r="DBX12" s="27"/>
      <c r="DBY12" s="27"/>
      <c r="DBZ12" s="27"/>
      <c r="DCA12" s="27"/>
      <c r="DCB12" s="27"/>
      <c r="DCC12" s="27"/>
      <c r="DCD12" s="27"/>
      <c r="DCE12" s="27"/>
      <c r="DCF12" s="27"/>
      <c r="DCG12" s="27"/>
      <c r="DCH12" s="27"/>
      <c r="DCI12" s="27"/>
      <c r="DCJ12" s="27"/>
      <c r="DCK12" s="27"/>
      <c r="DCL12" s="27"/>
      <c r="DCM12" s="27"/>
      <c r="DCN12" s="27"/>
      <c r="DCO12" s="27"/>
      <c r="DCP12" s="27"/>
      <c r="DCQ12" s="27"/>
      <c r="DCR12" s="27"/>
      <c r="DCS12" s="27"/>
      <c r="DCT12" s="27"/>
      <c r="DCU12" s="27"/>
      <c r="DCV12" s="27"/>
      <c r="DCW12" s="27"/>
      <c r="DCX12" s="27"/>
      <c r="DCY12" s="27"/>
      <c r="DCZ12" s="27"/>
      <c r="DDA12" s="27"/>
      <c r="DDB12" s="27"/>
      <c r="DDC12" s="27"/>
      <c r="DDD12" s="27"/>
      <c r="DDE12" s="27"/>
      <c r="DDF12" s="27"/>
      <c r="DDG12" s="27"/>
      <c r="DDH12" s="27"/>
      <c r="DDI12" s="27"/>
      <c r="DDJ12" s="27"/>
      <c r="DDK12" s="27"/>
      <c r="DDL12" s="27"/>
      <c r="DDM12" s="27"/>
      <c r="DDN12" s="27"/>
      <c r="DDO12" s="27"/>
      <c r="DDP12" s="27"/>
      <c r="DDQ12" s="27"/>
      <c r="DDR12" s="27"/>
      <c r="DDS12" s="27"/>
      <c r="DDT12" s="27"/>
      <c r="DDU12" s="27"/>
      <c r="DDV12" s="27"/>
      <c r="DDW12" s="27"/>
      <c r="DDX12" s="27"/>
      <c r="DDY12" s="27"/>
      <c r="DDZ12" s="27"/>
      <c r="DEA12" s="27"/>
      <c r="DEB12" s="27"/>
      <c r="DEC12" s="27"/>
      <c r="DED12" s="27"/>
      <c r="DEE12" s="27"/>
      <c r="DEF12" s="27"/>
      <c r="DEG12" s="27"/>
      <c r="DEH12" s="27"/>
      <c r="DEI12" s="27"/>
      <c r="DEJ12" s="27"/>
      <c r="DEK12" s="27"/>
      <c r="DEL12" s="27"/>
      <c r="DEM12" s="27"/>
      <c r="DEN12" s="27"/>
      <c r="DEO12" s="27"/>
      <c r="DEP12" s="27"/>
      <c r="DEQ12" s="27"/>
      <c r="DER12" s="27"/>
      <c r="DES12" s="27"/>
      <c r="DET12" s="27"/>
      <c r="DEU12" s="27"/>
      <c r="DEV12" s="27"/>
      <c r="DEW12" s="27"/>
      <c r="DEX12" s="27"/>
      <c r="DEY12" s="27"/>
      <c r="DEZ12" s="27"/>
      <c r="DFA12" s="27"/>
      <c r="DFB12" s="27"/>
      <c r="DFC12" s="27"/>
      <c r="DFD12" s="27"/>
      <c r="DFE12" s="27"/>
      <c r="DFF12" s="27"/>
      <c r="DFG12" s="27"/>
      <c r="DFH12" s="27"/>
      <c r="DFI12" s="27"/>
      <c r="DFJ12" s="27"/>
      <c r="DFK12" s="27"/>
      <c r="DFL12" s="27"/>
      <c r="DFM12" s="27"/>
      <c r="DFN12" s="27"/>
      <c r="DFO12" s="27"/>
      <c r="DFP12" s="27"/>
      <c r="DFQ12" s="27"/>
      <c r="DFR12" s="27"/>
      <c r="DFS12" s="27"/>
      <c r="DFT12" s="27"/>
      <c r="DFU12" s="27"/>
      <c r="DFV12" s="27"/>
      <c r="DFW12" s="27"/>
      <c r="DFX12" s="27"/>
      <c r="DFY12" s="27"/>
      <c r="DFZ12" s="27"/>
      <c r="DGA12" s="27"/>
      <c r="DGB12" s="27"/>
      <c r="DGC12" s="27"/>
      <c r="DGD12" s="27"/>
      <c r="DGE12" s="27"/>
      <c r="DGF12" s="27"/>
      <c r="DGG12" s="27"/>
      <c r="DGH12" s="27"/>
      <c r="DGI12" s="27"/>
      <c r="DGJ12" s="27"/>
      <c r="DGK12" s="27"/>
      <c r="DGL12" s="27"/>
      <c r="DGM12" s="27"/>
      <c r="DGN12" s="27"/>
      <c r="DGO12" s="27"/>
      <c r="DGP12" s="27"/>
      <c r="DGQ12" s="27"/>
      <c r="DGR12" s="27"/>
      <c r="DGS12" s="27"/>
      <c r="DGT12" s="27"/>
      <c r="DGU12" s="27"/>
      <c r="DGV12" s="27"/>
      <c r="DGW12" s="27"/>
      <c r="DGX12" s="27"/>
      <c r="DGY12" s="27"/>
      <c r="DGZ12" s="27"/>
      <c r="DHA12" s="27"/>
      <c r="DHB12" s="27"/>
      <c r="DHC12" s="27"/>
      <c r="DHD12" s="27"/>
      <c r="DHE12" s="27"/>
      <c r="DHF12" s="27"/>
      <c r="DHG12" s="27"/>
      <c r="DHH12" s="27"/>
      <c r="DHI12" s="27"/>
      <c r="DHJ12" s="27"/>
      <c r="DHK12" s="27"/>
      <c r="DHL12" s="27"/>
      <c r="DHM12" s="27"/>
      <c r="DHN12" s="27"/>
      <c r="DHO12" s="27"/>
      <c r="DHP12" s="27"/>
      <c r="DHQ12" s="27"/>
      <c r="DHR12" s="27"/>
      <c r="DHS12" s="27"/>
      <c r="DHT12" s="27"/>
      <c r="DHU12" s="27"/>
      <c r="DHV12" s="27"/>
      <c r="DHW12" s="27"/>
      <c r="DHX12" s="27"/>
      <c r="DHY12" s="27"/>
      <c r="DHZ12" s="27"/>
      <c r="DIA12" s="27"/>
      <c r="DIB12" s="27"/>
      <c r="DIC12" s="27"/>
      <c r="DID12" s="27"/>
      <c r="DIE12" s="27"/>
      <c r="DIF12" s="27"/>
      <c r="DIG12" s="27"/>
      <c r="DIH12" s="27"/>
      <c r="DII12" s="27"/>
      <c r="DIJ12" s="27"/>
      <c r="DIK12" s="27"/>
      <c r="DIL12" s="27"/>
      <c r="DIM12" s="27"/>
      <c r="DIN12" s="27"/>
      <c r="DIO12" s="27"/>
      <c r="DIP12" s="27"/>
      <c r="DIQ12" s="27"/>
      <c r="DIR12" s="27"/>
      <c r="DIS12" s="27"/>
      <c r="DIT12" s="27"/>
      <c r="DIU12" s="27"/>
      <c r="DIV12" s="27"/>
      <c r="DIW12" s="27"/>
      <c r="DIX12" s="27"/>
      <c r="DIY12" s="27"/>
      <c r="DIZ12" s="27"/>
      <c r="DJA12" s="27"/>
      <c r="DJB12" s="27"/>
      <c r="DJC12" s="27"/>
      <c r="DJD12" s="27"/>
      <c r="DJE12" s="27"/>
      <c r="DJF12" s="27"/>
      <c r="DJG12" s="27"/>
      <c r="DJH12" s="27"/>
      <c r="DJI12" s="27"/>
      <c r="DJJ12" s="27"/>
      <c r="DJK12" s="27"/>
      <c r="DJL12" s="27"/>
      <c r="DJM12" s="27"/>
      <c r="DJN12" s="27"/>
      <c r="DJO12" s="27"/>
      <c r="DJP12" s="27"/>
      <c r="DJQ12" s="27"/>
      <c r="DJR12" s="27"/>
      <c r="DJS12" s="27"/>
      <c r="DJT12" s="27"/>
      <c r="DJU12" s="27"/>
      <c r="DJV12" s="27"/>
      <c r="DJW12" s="27"/>
      <c r="DJX12" s="27"/>
      <c r="DJY12" s="27"/>
      <c r="DJZ12" s="27"/>
      <c r="DKA12" s="27"/>
      <c r="DKB12" s="27"/>
      <c r="DKC12" s="27"/>
      <c r="DKD12" s="27"/>
      <c r="DKE12" s="27"/>
      <c r="DKF12" s="27"/>
      <c r="DKG12" s="27"/>
      <c r="DKH12" s="27"/>
      <c r="DKI12" s="27"/>
      <c r="DKJ12" s="27"/>
      <c r="DKK12" s="27"/>
      <c r="DKL12" s="27"/>
      <c r="DKM12" s="27"/>
      <c r="DKN12" s="27"/>
      <c r="DKO12" s="27"/>
      <c r="DKP12" s="27"/>
      <c r="DKQ12" s="27"/>
      <c r="DKR12" s="27"/>
      <c r="DKS12" s="27"/>
      <c r="DKT12" s="27"/>
      <c r="DKU12" s="27"/>
      <c r="DKV12" s="27"/>
      <c r="DKW12" s="27"/>
      <c r="DKX12" s="27"/>
      <c r="DKY12" s="27"/>
      <c r="DKZ12" s="27"/>
      <c r="DLA12" s="27"/>
      <c r="DLB12" s="27"/>
      <c r="DLC12" s="27"/>
      <c r="DLD12" s="27"/>
      <c r="DLE12" s="27"/>
      <c r="DLF12" s="27"/>
      <c r="DLG12" s="27"/>
      <c r="DLH12" s="27"/>
      <c r="DLI12" s="27"/>
      <c r="DLJ12" s="27"/>
      <c r="DLK12" s="27"/>
      <c r="DLL12" s="27"/>
      <c r="DLM12" s="27"/>
      <c r="DLN12" s="27"/>
      <c r="DLO12" s="27"/>
      <c r="DLP12" s="27"/>
      <c r="DLQ12" s="27"/>
      <c r="DLR12" s="27"/>
      <c r="DLS12" s="27"/>
      <c r="DLT12" s="27"/>
      <c r="DLU12" s="27"/>
      <c r="DLV12" s="27"/>
      <c r="DLW12" s="27"/>
      <c r="DLX12" s="27"/>
      <c r="DLY12" s="27"/>
      <c r="DLZ12" s="27"/>
      <c r="DMA12" s="27"/>
      <c r="DMB12" s="27"/>
      <c r="DMC12" s="27"/>
      <c r="DMD12" s="27"/>
      <c r="DME12" s="27"/>
      <c r="DMF12" s="27"/>
      <c r="DMG12" s="27"/>
      <c r="DMH12" s="27"/>
      <c r="DMI12" s="27"/>
      <c r="DMJ12" s="27"/>
      <c r="DMK12" s="27"/>
      <c r="DML12" s="27"/>
      <c r="DMM12" s="27"/>
      <c r="DMN12" s="27"/>
      <c r="DMO12" s="27"/>
      <c r="DMP12" s="27"/>
      <c r="DMQ12" s="27"/>
      <c r="DMR12" s="27"/>
      <c r="DMS12" s="27"/>
      <c r="DMT12" s="27"/>
      <c r="DMU12" s="27"/>
      <c r="DMV12" s="27"/>
      <c r="DMW12" s="27"/>
      <c r="DMX12" s="27"/>
      <c r="DMY12" s="27"/>
      <c r="DMZ12" s="27"/>
      <c r="DNA12" s="27"/>
      <c r="DNB12" s="27"/>
      <c r="DNC12" s="27"/>
      <c r="DND12" s="27"/>
      <c r="DNE12" s="27"/>
      <c r="DNF12" s="27"/>
      <c r="DNG12" s="27"/>
      <c r="DNH12" s="27"/>
      <c r="DNI12" s="27"/>
      <c r="DNJ12" s="27"/>
      <c r="DNK12" s="27"/>
      <c r="DNL12" s="27"/>
      <c r="DNM12" s="27"/>
      <c r="DNN12" s="27"/>
      <c r="DNO12" s="27"/>
      <c r="DNP12" s="27"/>
      <c r="DNQ12" s="27"/>
      <c r="DNR12" s="27"/>
      <c r="DNS12" s="27"/>
      <c r="DNT12" s="27"/>
      <c r="DNU12" s="27"/>
      <c r="DNV12" s="27"/>
      <c r="DNW12" s="27"/>
      <c r="DNX12" s="27"/>
      <c r="DNY12" s="27"/>
      <c r="DNZ12" s="27"/>
      <c r="DOA12" s="27"/>
      <c r="DOB12" s="27"/>
      <c r="DOC12" s="27"/>
      <c r="DOD12" s="27"/>
      <c r="DOE12" s="27"/>
      <c r="DOF12" s="27"/>
      <c r="DOG12" s="27"/>
      <c r="DOH12" s="27"/>
      <c r="DOI12" s="27"/>
      <c r="DOJ12" s="27"/>
      <c r="DOK12" s="27"/>
      <c r="DOL12" s="27"/>
      <c r="DOM12" s="27"/>
      <c r="DON12" s="27"/>
      <c r="DOO12" s="27"/>
      <c r="DOP12" s="27"/>
      <c r="DOQ12" s="27"/>
      <c r="DOR12" s="27"/>
      <c r="DOS12" s="27"/>
      <c r="DOT12" s="27"/>
      <c r="DOU12" s="27"/>
      <c r="DOV12" s="27"/>
      <c r="DOW12" s="27"/>
      <c r="DOX12" s="27"/>
      <c r="DOY12" s="27"/>
      <c r="DOZ12" s="27"/>
      <c r="DPA12" s="27"/>
      <c r="DPB12" s="27"/>
      <c r="DPC12" s="27"/>
      <c r="DPD12" s="27"/>
      <c r="DPE12" s="27"/>
      <c r="DPF12" s="27"/>
      <c r="DPG12" s="27"/>
      <c r="DPH12" s="27"/>
      <c r="DPI12" s="27"/>
      <c r="DPJ12" s="27"/>
      <c r="DPK12" s="27"/>
      <c r="DPL12" s="27"/>
      <c r="DPM12" s="27"/>
      <c r="DPN12" s="27"/>
      <c r="DPO12" s="27"/>
      <c r="DPP12" s="27"/>
      <c r="DPQ12" s="27"/>
      <c r="DPR12" s="27"/>
      <c r="DPS12" s="27"/>
      <c r="DPT12" s="27"/>
      <c r="DPU12" s="27"/>
      <c r="DPV12" s="27"/>
      <c r="DPW12" s="27"/>
      <c r="DPX12" s="27"/>
      <c r="DPY12" s="27"/>
      <c r="DPZ12" s="27"/>
      <c r="DQA12" s="27"/>
      <c r="DQB12" s="27"/>
      <c r="DQC12" s="27"/>
      <c r="DQD12" s="27"/>
      <c r="DQE12" s="27"/>
      <c r="DQF12" s="27"/>
      <c r="DQG12" s="27"/>
      <c r="DQH12" s="27"/>
      <c r="DQI12" s="27"/>
      <c r="DQJ12" s="27"/>
      <c r="DQK12" s="27"/>
      <c r="DQL12" s="27"/>
      <c r="DQM12" s="27"/>
      <c r="DQN12" s="27"/>
      <c r="DQO12" s="27"/>
      <c r="DQP12" s="27"/>
      <c r="DQQ12" s="27"/>
      <c r="DQR12" s="27"/>
      <c r="DQS12" s="27"/>
      <c r="DQT12" s="27"/>
      <c r="DQU12" s="27"/>
      <c r="DQV12" s="27"/>
      <c r="DQW12" s="27"/>
      <c r="DQX12" s="27"/>
      <c r="DQY12" s="27"/>
      <c r="DQZ12" s="27"/>
      <c r="DRA12" s="27"/>
      <c r="DRB12" s="27"/>
      <c r="DRC12" s="27"/>
      <c r="DRD12" s="27"/>
      <c r="DRE12" s="27"/>
      <c r="DRF12" s="27"/>
      <c r="DRG12" s="27"/>
      <c r="DRH12" s="27"/>
      <c r="DRI12" s="27"/>
      <c r="DRJ12" s="27"/>
      <c r="DRK12" s="27"/>
      <c r="DRL12" s="27"/>
      <c r="DRM12" s="27"/>
      <c r="DRN12" s="27"/>
      <c r="DRO12" s="27"/>
      <c r="DRP12" s="27"/>
      <c r="DRQ12" s="27"/>
      <c r="DRR12" s="27"/>
      <c r="DRS12" s="27"/>
      <c r="DRT12" s="27"/>
      <c r="DRU12" s="27"/>
      <c r="DRV12" s="27"/>
      <c r="DRW12" s="27"/>
      <c r="DRX12" s="27"/>
      <c r="DRY12" s="27"/>
      <c r="DRZ12" s="27"/>
      <c r="DSA12" s="27"/>
      <c r="DSB12" s="27"/>
      <c r="DSC12" s="27"/>
      <c r="DSD12" s="27"/>
      <c r="DSE12" s="27"/>
      <c r="DSF12" s="27"/>
      <c r="DSG12" s="27"/>
      <c r="DSH12" s="27"/>
      <c r="DSI12" s="27"/>
      <c r="DSJ12" s="27"/>
      <c r="DSK12" s="27"/>
      <c r="DSL12" s="27"/>
      <c r="DSM12" s="27"/>
      <c r="DSN12" s="27"/>
      <c r="DSO12" s="27"/>
      <c r="DSP12" s="27"/>
      <c r="DSQ12" s="27"/>
      <c r="DSR12" s="27"/>
      <c r="DSS12" s="27"/>
      <c r="DST12" s="27"/>
      <c r="DSU12" s="27"/>
      <c r="DSV12" s="27"/>
      <c r="DSW12" s="27"/>
      <c r="DSX12" s="27"/>
      <c r="DSY12" s="27"/>
      <c r="DSZ12" s="27"/>
      <c r="DTA12" s="27"/>
      <c r="DTB12" s="27"/>
      <c r="DTC12" s="27"/>
      <c r="DTD12" s="27"/>
      <c r="DTE12" s="27"/>
      <c r="DTF12" s="27"/>
      <c r="DTG12" s="27"/>
      <c r="DTH12" s="27"/>
      <c r="DTI12" s="27"/>
      <c r="DTJ12" s="27"/>
      <c r="DTK12" s="27"/>
      <c r="DTL12" s="27"/>
      <c r="DTM12" s="27"/>
      <c r="DTN12" s="27"/>
      <c r="DTO12" s="27"/>
      <c r="DTP12" s="27"/>
      <c r="DTQ12" s="27"/>
      <c r="DTR12" s="27"/>
      <c r="DTS12" s="27"/>
      <c r="DTT12" s="27"/>
      <c r="DTU12" s="27"/>
      <c r="DTV12" s="27"/>
      <c r="DTW12" s="27"/>
      <c r="DTX12" s="27"/>
      <c r="DTY12" s="27"/>
      <c r="DTZ12" s="27"/>
      <c r="DUA12" s="27"/>
      <c r="DUB12" s="27"/>
      <c r="DUC12" s="27"/>
      <c r="DUD12" s="27"/>
      <c r="DUE12" s="27"/>
      <c r="DUF12" s="27"/>
      <c r="DUG12" s="27"/>
      <c r="DUH12" s="27"/>
      <c r="DUI12" s="27"/>
      <c r="DUJ12" s="27"/>
      <c r="DUK12" s="27"/>
      <c r="DUL12" s="27"/>
      <c r="DUM12" s="27"/>
      <c r="DUN12" s="27"/>
      <c r="DUO12" s="27"/>
      <c r="DUP12" s="27"/>
      <c r="DUQ12" s="27"/>
      <c r="DUR12" s="27"/>
      <c r="DUS12" s="27"/>
      <c r="DUT12" s="27"/>
      <c r="DUU12" s="27"/>
      <c r="DUV12" s="27"/>
      <c r="DUW12" s="27"/>
      <c r="DUX12" s="27"/>
      <c r="DUY12" s="27"/>
      <c r="DUZ12" s="27"/>
      <c r="DVA12" s="27"/>
      <c r="DVB12" s="27"/>
      <c r="DVC12" s="27"/>
      <c r="DVD12" s="27"/>
      <c r="DVE12" s="27"/>
      <c r="DVF12" s="27"/>
      <c r="DVG12" s="27"/>
      <c r="DVH12" s="27"/>
      <c r="DVI12" s="27"/>
      <c r="DVJ12" s="27"/>
      <c r="DVK12" s="27"/>
      <c r="DVL12" s="27"/>
      <c r="DVM12" s="27"/>
      <c r="DVN12" s="27"/>
      <c r="DVO12" s="27"/>
      <c r="DVP12" s="27"/>
      <c r="DVQ12" s="27"/>
      <c r="DVR12" s="27"/>
      <c r="DVS12" s="27"/>
      <c r="DVT12" s="27"/>
      <c r="DVU12" s="27"/>
      <c r="DVV12" s="27"/>
      <c r="DVW12" s="27"/>
      <c r="DVX12" s="27"/>
      <c r="DVY12" s="27"/>
      <c r="DVZ12" s="27"/>
      <c r="DWA12" s="27"/>
      <c r="DWB12" s="27"/>
      <c r="DWC12" s="27"/>
      <c r="DWD12" s="27"/>
      <c r="DWE12" s="27"/>
      <c r="DWF12" s="27"/>
      <c r="DWG12" s="27"/>
      <c r="DWH12" s="27"/>
      <c r="DWI12" s="27"/>
      <c r="DWJ12" s="27"/>
      <c r="DWK12" s="27"/>
      <c r="DWL12" s="27"/>
      <c r="DWM12" s="27"/>
      <c r="DWN12" s="27"/>
      <c r="DWO12" s="27"/>
      <c r="DWP12" s="27"/>
      <c r="DWQ12" s="27"/>
      <c r="DWR12" s="27"/>
      <c r="DWS12" s="27"/>
      <c r="DWT12" s="27"/>
      <c r="DWU12" s="27"/>
      <c r="DWV12" s="27"/>
      <c r="DWW12" s="27"/>
      <c r="DWX12" s="27"/>
      <c r="DWY12" s="27"/>
      <c r="DWZ12" s="27"/>
      <c r="DXA12" s="27"/>
      <c r="DXB12" s="27"/>
      <c r="DXC12" s="27"/>
      <c r="DXD12" s="27"/>
      <c r="DXE12" s="27"/>
      <c r="DXF12" s="27"/>
      <c r="DXG12" s="27"/>
      <c r="DXH12" s="27"/>
      <c r="DXI12" s="27"/>
      <c r="DXJ12" s="27"/>
      <c r="DXK12" s="27"/>
      <c r="DXL12" s="27"/>
      <c r="DXM12" s="27"/>
      <c r="DXN12" s="27"/>
      <c r="DXO12" s="27"/>
      <c r="DXP12" s="27"/>
      <c r="DXQ12" s="27"/>
      <c r="DXR12" s="27"/>
      <c r="DXS12" s="27"/>
      <c r="DXT12" s="27"/>
      <c r="DXU12" s="27"/>
      <c r="DXV12" s="27"/>
      <c r="DXW12" s="27"/>
      <c r="DXX12" s="27"/>
      <c r="DXY12" s="27"/>
      <c r="DXZ12" s="27"/>
      <c r="DYA12" s="27"/>
      <c r="DYB12" s="27"/>
      <c r="DYC12" s="27"/>
      <c r="DYD12" s="27"/>
      <c r="DYE12" s="27"/>
      <c r="DYF12" s="27"/>
      <c r="DYG12" s="27"/>
      <c r="DYH12" s="27"/>
      <c r="DYI12" s="27"/>
      <c r="DYJ12" s="27"/>
      <c r="DYK12" s="27"/>
      <c r="DYL12" s="27"/>
      <c r="DYM12" s="27"/>
      <c r="DYN12" s="27"/>
      <c r="DYO12" s="27"/>
      <c r="DYP12" s="27"/>
      <c r="DYQ12" s="27"/>
      <c r="DYR12" s="27"/>
      <c r="DYS12" s="27"/>
      <c r="DYT12" s="27"/>
      <c r="DYU12" s="27"/>
      <c r="DYV12" s="27"/>
      <c r="DYW12" s="27"/>
      <c r="DYX12" s="27"/>
      <c r="DYY12" s="27"/>
      <c r="DYZ12" s="27"/>
      <c r="DZA12" s="27"/>
      <c r="DZB12" s="27"/>
      <c r="DZC12" s="27"/>
      <c r="DZD12" s="27"/>
      <c r="DZE12" s="27"/>
      <c r="DZF12" s="27"/>
      <c r="DZG12" s="27"/>
      <c r="DZH12" s="27"/>
      <c r="DZI12" s="27"/>
      <c r="DZJ12" s="27"/>
      <c r="DZK12" s="27"/>
      <c r="DZL12" s="27"/>
      <c r="DZM12" s="27"/>
      <c r="DZN12" s="27"/>
      <c r="DZO12" s="27"/>
      <c r="DZP12" s="27"/>
      <c r="DZQ12" s="27"/>
      <c r="DZR12" s="27"/>
      <c r="DZS12" s="27"/>
      <c r="DZT12" s="27"/>
      <c r="DZU12" s="27"/>
      <c r="DZV12" s="27"/>
      <c r="DZW12" s="27"/>
      <c r="DZX12" s="27"/>
      <c r="DZY12" s="27"/>
      <c r="DZZ12" s="27"/>
      <c r="EAA12" s="27"/>
      <c r="EAB12" s="27"/>
      <c r="EAC12" s="27"/>
      <c r="EAD12" s="27"/>
      <c r="EAE12" s="27"/>
      <c r="EAF12" s="27"/>
      <c r="EAG12" s="27"/>
      <c r="EAH12" s="27"/>
      <c r="EAI12" s="27"/>
      <c r="EAJ12" s="27"/>
      <c r="EAK12" s="27"/>
      <c r="EAL12" s="27"/>
      <c r="EAM12" s="27"/>
      <c r="EAN12" s="27"/>
      <c r="EAO12" s="27"/>
      <c r="EAP12" s="27"/>
      <c r="EAQ12" s="27"/>
      <c r="EAR12" s="27"/>
      <c r="EAS12" s="27"/>
      <c r="EAT12" s="27"/>
      <c r="EAU12" s="27"/>
      <c r="EAV12" s="27"/>
      <c r="EAW12" s="27"/>
      <c r="EAX12" s="27"/>
      <c r="EAY12" s="27"/>
      <c r="EAZ12" s="27"/>
      <c r="EBA12" s="27"/>
      <c r="EBB12" s="27"/>
      <c r="EBC12" s="27"/>
      <c r="EBD12" s="27"/>
      <c r="EBE12" s="27"/>
      <c r="EBF12" s="27"/>
      <c r="EBG12" s="27"/>
      <c r="EBH12" s="27"/>
      <c r="EBI12" s="27"/>
      <c r="EBJ12" s="27"/>
      <c r="EBK12" s="27"/>
      <c r="EBL12" s="27"/>
      <c r="EBM12" s="27"/>
      <c r="EBN12" s="27"/>
      <c r="EBO12" s="27"/>
      <c r="EBP12" s="27"/>
      <c r="EBQ12" s="27"/>
      <c r="EBR12" s="27"/>
      <c r="EBS12" s="27"/>
      <c r="EBT12" s="27"/>
      <c r="EBU12" s="27"/>
      <c r="EBV12" s="27"/>
      <c r="EBW12" s="27"/>
      <c r="EBX12" s="27"/>
      <c r="EBY12" s="27"/>
      <c r="EBZ12" s="27"/>
      <c r="ECA12" s="27"/>
      <c r="ECB12" s="27"/>
      <c r="ECC12" s="27"/>
      <c r="ECD12" s="27"/>
      <c r="ECE12" s="27"/>
      <c r="ECF12" s="27"/>
      <c r="ECG12" s="27"/>
      <c r="ECH12" s="27"/>
      <c r="ECI12" s="27"/>
      <c r="ECJ12" s="27"/>
      <c r="ECK12" s="27"/>
      <c r="ECL12" s="27"/>
      <c r="ECM12" s="27"/>
      <c r="ECN12" s="27"/>
      <c r="ECO12" s="27"/>
      <c r="ECP12" s="27"/>
      <c r="ECQ12" s="27"/>
      <c r="ECR12" s="27"/>
      <c r="ECS12" s="27"/>
      <c r="ECT12" s="27"/>
      <c r="ECU12" s="27"/>
      <c r="ECV12" s="27"/>
      <c r="ECW12" s="27"/>
      <c r="ECX12" s="27"/>
      <c r="ECY12" s="27"/>
      <c r="ECZ12" s="27"/>
      <c r="EDA12" s="27"/>
      <c r="EDB12" s="27"/>
      <c r="EDC12" s="27"/>
      <c r="EDD12" s="27"/>
      <c r="EDE12" s="27"/>
      <c r="EDF12" s="27"/>
      <c r="EDG12" s="27"/>
      <c r="EDH12" s="27"/>
      <c r="EDI12" s="27"/>
      <c r="EDJ12" s="27"/>
      <c r="EDK12" s="27"/>
      <c r="EDL12" s="27"/>
      <c r="EDM12" s="27"/>
      <c r="EDN12" s="27"/>
      <c r="EDO12" s="27"/>
      <c r="EDP12" s="27"/>
      <c r="EDQ12" s="27"/>
      <c r="EDR12" s="27"/>
      <c r="EDS12" s="27"/>
      <c r="EDT12" s="27"/>
      <c r="EDU12" s="27"/>
      <c r="EDV12" s="27"/>
      <c r="EDW12" s="27"/>
      <c r="EDX12" s="27"/>
      <c r="EDY12" s="27"/>
      <c r="EDZ12" s="27"/>
      <c r="EEA12" s="27"/>
      <c r="EEB12" s="27"/>
      <c r="EEC12" s="27"/>
      <c r="EED12" s="27"/>
      <c r="EEE12" s="27"/>
      <c r="EEF12" s="27"/>
      <c r="EEG12" s="27"/>
      <c r="EEH12" s="27"/>
      <c r="EEI12" s="27"/>
      <c r="EEJ12" s="27"/>
      <c r="EEK12" s="27"/>
      <c r="EEL12" s="27"/>
      <c r="EEM12" s="27"/>
      <c r="EEN12" s="27"/>
      <c r="EEO12" s="27"/>
      <c r="EEP12" s="27"/>
      <c r="EEQ12" s="27"/>
      <c r="EER12" s="27"/>
      <c r="EES12" s="27"/>
      <c r="EET12" s="27"/>
      <c r="EEU12" s="27"/>
      <c r="EEV12" s="27"/>
      <c r="EEW12" s="27"/>
      <c r="EEX12" s="27"/>
      <c r="EEY12" s="27"/>
      <c r="EEZ12" s="27"/>
      <c r="EFA12" s="27"/>
      <c r="EFB12" s="27"/>
      <c r="EFC12" s="27"/>
      <c r="EFD12" s="27"/>
      <c r="EFE12" s="27"/>
      <c r="EFF12" s="27"/>
      <c r="EFG12" s="27"/>
      <c r="EFH12" s="27"/>
      <c r="EFI12" s="27"/>
      <c r="EFJ12" s="27"/>
      <c r="EFK12" s="27"/>
      <c r="EFL12" s="27"/>
      <c r="EFM12" s="27"/>
      <c r="EFN12" s="27"/>
      <c r="EFO12" s="27"/>
      <c r="EFP12" s="27"/>
      <c r="EFQ12" s="27"/>
      <c r="EFR12" s="27"/>
      <c r="EFS12" s="27"/>
      <c r="EFT12" s="27"/>
      <c r="EFU12" s="27"/>
      <c r="EFV12" s="27"/>
      <c r="EFW12" s="27"/>
      <c r="EFX12" s="27"/>
      <c r="EFY12" s="27"/>
      <c r="EFZ12" s="27"/>
      <c r="EGA12" s="27"/>
      <c r="EGB12" s="27"/>
      <c r="EGC12" s="27"/>
      <c r="EGD12" s="27"/>
      <c r="EGE12" s="27"/>
      <c r="EGF12" s="27"/>
      <c r="EGG12" s="27"/>
      <c r="EGH12" s="27"/>
      <c r="EGI12" s="27"/>
      <c r="EGJ12" s="27"/>
      <c r="EGK12" s="27"/>
      <c r="EGL12" s="27"/>
      <c r="EGM12" s="27"/>
      <c r="EGN12" s="27"/>
      <c r="EGO12" s="27"/>
      <c r="EGP12" s="27"/>
      <c r="EGQ12" s="27"/>
      <c r="EGR12" s="27"/>
      <c r="EGS12" s="27"/>
      <c r="EGT12" s="27"/>
      <c r="EGU12" s="27"/>
      <c r="EGV12" s="27"/>
      <c r="EGW12" s="27"/>
      <c r="EGX12" s="27"/>
      <c r="EGY12" s="27"/>
      <c r="EGZ12" s="27"/>
      <c r="EHA12" s="27"/>
      <c r="EHB12" s="27"/>
      <c r="EHC12" s="27"/>
      <c r="EHD12" s="27"/>
      <c r="EHE12" s="27"/>
      <c r="EHF12" s="27"/>
      <c r="EHG12" s="27"/>
      <c r="EHH12" s="27"/>
      <c r="EHI12" s="27"/>
      <c r="EHJ12" s="27"/>
      <c r="EHK12" s="27"/>
      <c r="EHL12" s="27"/>
      <c r="EHM12" s="27"/>
      <c r="EHN12" s="27"/>
      <c r="EHO12" s="27"/>
      <c r="EHP12" s="27"/>
      <c r="EHQ12" s="27"/>
      <c r="EHR12" s="27"/>
      <c r="EHS12" s="27"/>
      <c r="EHT12" s="27"/>
      <c r="EHU12" s="27"/>
      <c r="EHV12" s="27"/>
      <c r="EHW12" s="27"/>
      <c r="EHX12" s="27"/>
      <c r="EHY12" s="27"/>
      <c r="EHZ12" s="27"/>
      <c r="EIA12" s="27"/>
      <c r="EIB12" s="27"/>
      <c r="EIC12" s="27"/>
      <c r="EID12" s="27"/>
      <c r="EIE12" s="27"/>
      <c r="EIF12" s="27"/>
      <c r="EIG12" s="27"/>
      <c r="EIH12" s="27"/>
      <c r="EII12" s="27"/>
      <c r="EIJ12" s="27"/>
      <c r="EIK12" s="27"/>
      <c r="EIL12" s="27"/>
      <c r="EIM12" s="27"/>
      <c r="EIN12" s="27"/>
      <c r="EIO12" s="27"/>
      <c r="EIP12" s="27"/>
      <c r="EIQ12" s="27"/>
      <c r="EIR12" s="27"/>
      <c r="EIS12" s="27"/>
      <c r="EIT12" s="27"/>
      <c r="EIU12" s="27"/>
      <c r="EIV12" s="27"/>
      <c r="EIW12" s="27"/>
      <c r="EIX12" s="27"/>
      <c r="EIY12" s="27"/>
      <c r="EIZ12" s="27"/>
      <c r="EJA12" s="27"/>
      <c r="EJB12" s="27"/>
      <c r="EJC12" s="27"/>
      <c r="EJD12" s="27"/>
      <c r="EJE12" s="27"/>
      <c r="EJF12" s="27"/>
      <c r="EJG12" s="27"/>
      <c r="EJH12" s="27"/>
      <c r="EJI12" s="27"/>
      <c r="EJJ12" s="27"/>
      <c r="EJK12" s="27"/>
      <c r="EJL12" s="27"/>
      <c r="EJM12" s="27"/>
      <c r="EJN12" s="27"/>
      <c r="EJO12" s="27"/>
      <c r="EJP12" s="27"/>
      <c r="EJQ12" s="27"/>
      <c r="EJR12" s="27"/>
      <c r="EJS12" s="27"/>
      <c r="EJT12" s="27"/>
      <c r="EJU12" s="27"/>
      <c r="EJV12" s="27"/>
      <c r="EJW12" s="27"/>
      <c r="EJX12" s="27"/>
      <c r="EJY12" s="27"/>
      <c r="EJZ12" s="27"/>
      <c r="EKA12" s="27"/>
      <c r="EKB12" s="27"/>
      <c r="EKC12" s="27"/>
      <c r="EKD12" s="27"/>
      <c r="EKE12" s="27"/>
      <c r="EKF12" s="27"/>
      <c r="EKG12" s="27"/>
      <c r="EKH12" s="27"/>
      <c r="EKI12" s="27"/>
      <c r="EKJ12" s="27"/>
      <c r="EKK12" s="27"/>
      <c r="EKL12" s="27"/>
      <c r="EKM12" s="27"/>
      <c r="EKN12" s="27"/>
      <c r="EKO12" s="27"/>
      <c r="EKP12" s="27"/>
      <c r="EKQ12" s="27"/>
      <c r="EKR12" s="27"/>
      <c r="EKS12" s="27"/>
      <c r="EKT12" s="27"/>
      <c r="EKU12" s="27"/>
      <c r="EKV12" s="27"/>
      <c r="EKW12" s="27"/>
      <c r="EKX12" s="27"/>
      <c r="EKY12" s="27"/>
      <c r="EKZ12" s="27"/>
      <c r="ELA12" s="27"/>
      <c r="ELB12" s="27"/>
      <c r="ELC12" s="27"/>
      <c r="ELD12" s="27"/>
      <c r="ELE12" s="27"/>
      <c r="ELF12" s="27"/>
      <c r="ELG12" s="27"/>
      <c r="ELH12" s="27"/>
      <c r="ELI12" s="27"/>
      <c r="ELJ12" s="27"/>
      <c r="ELK12" s="27"/>
      <c r="ELL12" s="27"/>
      <c r="ELM12" s="27"/>
      <c r="ELN12" s="27"/>
      <c r="ELO12" s="27"/>
      <c r="ELP12" s="27"/>
      <c r="ELQ12" s="27"/>
      <c r="ELR12" s="27"/>
      <c r="ELS12" s="27"/>
      <c r="ELT12" s="27"/>
      <c r="ELU12" s="27"/>
      <c r="ELV12" s="27"/>
      <c r="ELW12" s="27"/>
      <c r="ELX12" s="27"/>
      <c r="ELY12" s="27"/>
      <c r="ELZ12" s="27"/>
      <c r="EMA12" s="27"/>
      <c r="EMB12" s="27"/>
      <c r="EMC12" s="27"/>
      <c r="EMD12" s="27"/>
      <c r="EME12" s="27"/>
      <c r="EMF12" s="27"/>
      <c r="EMG12" s="27"/>
      <c r="EMH12" s="27"/>
      <c r="EMI12" s="27"/>
      <c r="EMJ12" s="27"/>
      <c r="EMK12" s="27"/>
      <c r="EML12" s="27"/>
      <c r="EMM12" s="27"/>
      <c r="EMN12" s="27"/>
      <c r="EMO12" s="27"/>
      <c r="EMP12" s="27"/>
      <c r="EMQ12" s="27"/>
      <c r="EMR12" s="27"/>
      <c r="EMS12" s="27"/>
      <c r="EMT12" s="27"/>
      <c r="EMU12" s="27"/>
      <c r="EMV12" s="27"/>
      <c r="EMW12" s="27"/>
      <c r="EMX12" s="27"/>
      <c r="EMY12" s="27"/>
      <c r="EMZ12" s="27"/>
      <c r="ENA12" s="27"/>
      <c r="ENB12" s="27"/>
      <c r="ENC12" s="27"/>
      <c r="END12" s="27"/>
      <c r="ENE12" s="27"/>
      <c r="ENF12" s="27"/>
      <c r="ENG12" s="27"/>
      <c r="ENH12" s="27"/>
      <c r="ENI12" s="27"/>
      <c r="ENJ12" s="27"/>
      <c r="ENK12" s="27"/>
      <c r="ENL12" s="27"/>
      <c r="ENM12" s="27"/>
      <c r="ENN12" s="27"/>
      <c r="ENO12" s="27"/>
      <c r="ENP12" s="27"/>
      <c r="ENQ12" s="27"/>
      <c r="ENR12" s="27"/>
      <c r="ENS12" s="27"/>
      <c r="ENT12" s="27"/>
      <c r="ENU12" s="27"/>
      <c r="ENV12" s="27"/>
      <c r="ENW12" s="27"/>
      <c r="ENX12" s="27"/>
      <c r="ENY12" s="27"/>
      <c r="ENZ12" s="27"/>
      <c r="EOA12" s="27"/>
      <c r="EOB12" s="27"/>
      <c r="EOC12" s="27"/>
      <c r="EOD12" s="27"/>
      <c r="EOE12" s="27"/>
      <c r="EOF12" s="27"/>
      <c r="EOG12" s="27"/>
      <c r="EOH12" s="27"/>
      <c r="EOI12" s="27"/>
      <c r="EOJ12" s="27"/>
      <c r="EOK12" s="27"/>
      <c r="EOL12" s="27"/>
      <c r="EOM12" s="27"/>
      <c r="EON12" s="27"/>
      <c r="EOO12" s="27"/>
      <c r="EOP12" s="27"/>
      <c r="EOQ12" s="27"/>
      <c r="EOR12" s="27"/>
      <c r="EOS12" s="27"/>
      <c r="EOT12" s="27"/>
      <c r="EOU12" s="27"/>
      <c r="EOV12" s="27"/>
      <c r="EOW12" s="27"/>
      <c r="EOX12" s="27"/>
      <c r="EOY12" s="27"/>
      <c r="EOZ12" s="27"/>
      <c r="EPA12" s="27"/>
      <c r="EPB12" s="27"/>
      <c r="EPC12" s="27"/>
      <c r="EPD12" s="27"/>
      <c r="EPE12" s="27"/>
      <c r="EPF12" s="27"/>
      <c r="EPG12" s="27"/>
      <c r="EPH12" s="27"/>
      <c r="EPI12" s="27"/>
      <c r="EPJ12" s="27"/>
      <c r="EPK12" s="27"/>
      <c r="EPL12" s="27"/>
      <c r="EPM12" s="27"/>
      <c r="EPN12" s="27"/>
      <c r="EPO12" s="27"/>
      <c r="EPP12" s="27"/>
      <c r="EPQ12" s="27"/>
      <c r="EPR12" s="27"/>
      <c r="EPS12" s="27"/>
      <c r="EPT12" s="27"/>
      <c r="EPU12" s="27"/>
      <c r="EPV12" s="27"/>
      <c r="EPW12" s="27"/>
      <c r="EPX12" s="27"/>
      <c r="EPY12" s="27"/>
      <c r="EPZ12" s="27"/>
      <c r="EQA12" s="27"/>
      <c r="EQB12" s="27"/>
      <c r="EQC12" s="27"/>
      <c r="EQD12" s="27"/>
      <c r="EQE12" s="27"/>
      <c r="EQF12" s="27"/>
      <c r="EQG12" s="27"/>
      <c r="EQH12" s="27"/>
      <c r="EQI12" s="27"/>
      <c r="EQJ12" s="27"/>
      <c r="EQK12" s="27"/>
      <c r="EQL12" s="27"/>
      <c r="EQM12" s="27"/>
      <c r="EQN12" s="27"/>
      <c r="EQO12" s="27"/>
      <c r="EQP12" s="27"/>
      <c r="EQQ12" s="27"/>
      <c r="EQR12" s="27"/>
      <c r="EQS12" s="27"/>
      <c r="EQT12" s="27"/>
      <c r="EQU12" s="27"/>
      <c r="EQV12" s="27"/>
      <c r="EQW12" s="27"/>
      <c r="EQX12" s="27"/>
      <c r="EQY12" s="27"/>
      <c r="EQZ12" s="27"/>
      <c r="ERA12" s="27"/>
      <c r="ERB12" s="27"/>
      <c r="ERC12" s="27"/>
      <c r="ERD12" s="27"/>
      <c r="ERE12" s="27"/>
      <c r="ERF12" s="27"/>
      <c r="ERG12" s="27"/>
      <c r="ERH12" s="27"/>
      <c r="ERI12" s="27"/>
      <c r="ERJ12" s="27"/>
      <c r="ERK12" s="27"/>
      <c r="ERL12" s="27"/>
      <c r="ERM12" s="27"/>
      <c r="ERN12" s="27"/>
      <c r="ERO12" s="27"/>
      <c r="ERP12" s="27"/>
      <c r="ERQ12" s="27"/>
      <c r="ERR12" s="27"/>
      <c r="ERS12" s="27"/>
      <c r="ERT12" s="27"/>
      <c r="ERU12" s="27"/>
      <c r="ERV12" s="27"/>
      <c r="ERW12" s="27"/>
      <c r="ERX12" s="27"/>
      <c r="ERY12" s="27"/>
      <c r="ERZ12" s="27"/>
      <c r="ESA12" s="27"/>
      <c r="ESB12" s="27"/>
      <c r="ESC12" s="27"/>
      <c r="ESD12" s="27"/>
      <c r="ESE12" s="27"/>
      <c r="ESF12" s="27"/>
      <c r="ESG12" s="27"/>
      <c r="ESH12" s="27"/>
      <c r="ESI12" s="27"/>
      <c r="ESJ12" s="27"/>
      <c r="ESK12" s="27"/>
      <c r="ESL12" s="27"/>
      <c r="ESM12" s="27"/>
      <c r="ESN12" s="27"/>
      <c r="ESO12" s="27"/>
      <c r="ESP12" s="27"/>
      <c r="ESQ12" s="27"/>
      <c r="ESR12" s="27"/>
      <c r="ESS12" s="27"/>
      <c r="EST12" s="27"/>
      <c r="ESU12" s="27"/>
      <c r="ESV12" s="27"/>
      <c r="ESW12" s="27"/>
      <c r="ESX12" s="27"/>
      <c r="ESY12" s="27"/>
      <c r="ESZ12" s="27"/>
      <c r="ETA12" s="27"/>
      <c r="ETB12" s="27"/>
      <c r="ETC12" s="27"/>
      <c r="ETD12" s="27"/>
      <c r="ETE12" s="27"/>
      <c r="ETF12" s="27"/>
      <c r="ETG12" s="27"/>
      <c r="ETH12" s="27"/>
      <c r="ETI12" s="27"/>
      <c r="ETJ12" s="27"/>
      <c r="ETK12" s="27"/>
      <c r="ETL12" s="27"/>
      <c r="ETM12" s="27"/>
      <c r="ETN12" s="27"/>
      <c r="ETO12" s="27"/>
      <c r="ETP12" s="27"/>
      <c r="ETQ12" s="27"/>
      <c r="ETR12" s="27"/>
      <c r="ETS12" s="27"/>
      <c r="ETT12" s="27"/>
      <c r="ETU12" s="27"/>
      <c r="ETV12" s="27"/>
      <c r="ETW12" s="27"/>
      <c r="ETX12" s="27"/>
      <c r="ETY12" s="27"/>
      <c r="ETZ12" s="27"/>
      <c r="EUA12" s="27"/>
      <c r="EUB12" s="27"/>
      <c r="EUC12" s="27"/>
      <c r="EUD12" s="27"/>
      <c r="EUE12" s="27"/>
      <c r="EUF12" s="27"/>
      <c r="EUG12" s="27"/>
      <c r="EUH12" s="27"/>
      <c r="EUI12" s="27"/>
      <c r="EUJ12" s="27"/>
      <c r="EUK12" s="27"/>
      <c r="EUL12" s="27"/>
      <c r="EUM12" s="27"/>
      <c r="EUN12" s="27"/>
      <c r="EUO12" s="27"/>
      <c r="EUP12" s="27"/>
      <c r="EUQ12" s="27"/>
      <c r="EUR12" s="27"/>
      <c r="EUS12" s="27"/>
      <c r="EUT12" s="27"/>
      <c r="EUU12" s="27"/>
      <c r="EUV12" s="27"/>
      <c r="EUW12" s="27"/>
      <c r="EUX12" s="27"/>
      <c r="EUY12" s="27"/>
      <c r="EUZ12" s="27"/>
      <c r="EVA12" s="27"/>
      <c r="EVB12" s="27"/>
      <c r="EVC12" s="27"/>
      <c r="EVD12" s="27"/>
      <c r="EVE12" s="27"/>
      <c r="EVF12" s="27"/>
      <c r="EVG12" s="27"/>
      <c r="EVH12" s="27"/>
      <c r="EVI12" s="27"/>
      <c r="EVJ12" s="27"/>
      <c r="EVK12" s="27"/>
      <c r="EVL12" s="27"/>
      <c r="EVM12" s="27"/>
      <c r="EVN12" s="27"/>
      <c r="EVO12" s="27"/>
      <c r="EVP12" s="27"/>
      <c r="EVQ12" s="27"/>
      <c r="EVR12" s="27"/>
      <c r="EVS12" s="27"/>
      <c r="EVT12" s="27"/>
      <c r="EVU12" s="27"/>
      <c r="EVV12" s="27"/>
      <c r="EVW12" s="27"/>
      <c r="EVX12" s="27"/>
      <c r="EVY12" s="27"/>
      <c r="EVZ12" s="27"/>
      <c r="EWA12" s="27"/>
      <c r="EWB12" s="27"/>
      <c r="EWC12" s="27"/>
      <c r="EWD12" s="27"/>
      <c r="EWE12" s="27"/>
      <c r="EWF12" s="27"/>
      <c r="EWG12" s="27"/>
      <c r="EWH12" s="27"/>
      <c r="EWI12" s="27"/>
      <c r="EWJ12" s="27"/>
      <c r="EWK12" s="27"/>
      <c r="EWL12" s="27"/>
      <c r="EWM12" s="27"/>
      <c r="EWN12" s="27"/>
      <c r="EWO12" s="27"/>
      <c r="EWP12" s="27"/>
      <c r="EWQ12" s="27"/>
      <c r="EWR12" s="27"/>
      <c r="EWS12" s="27"/>
      <c r="EWT12" s="27"/>
      <c r="EWU12" s="27"/>
      <c r="EWV12" s="27"/>
      <c r="EWW12" s="27"/>
      <c r="EWX12" s="27"/>
      <c r="EWY12" s="27"/>
      <c r="EWZ12" s="27"/>
      <c r="EXA12" s="27"/>
      <c r="EXB12" s="27"/>
      <c r="EXC12" s="27"/>
      <c r="EXD12" s="27"/>
      <c r="EXE12" s="27"/>
      <c r="EXF12" s="27"/>
      <c r="EXG12" s="27"/>
      <c r="EXH12" s="27"/>
      <c r="EXI12" s="27"/>
      <c r="EXJ12" s="27"/>
      <c r="EXK12" s="27"/>
      <c r="EXL12" s="27"/>
      <c r="EXM12" s="27"/>
      <c r="EXN12" s="27"/>
      <c r="EXO12" s="27"/>
      <c r="EXP12" s="27"/>
      <c r="EXQ12" s="27"/>
      <c r="EXR12" s="27"/>
      <c r="EXS12" s="27"/>
      <c r="EXT12" s="27"/>
      <c r="EXU12" s="27"/>
      <c r="EXV12" s="27"/>
      <c r="EXW12" s="27"/>
      <c r="EXX12" s="27"/>
      <c r="EXY12" s="27"/>
      <c r="EXZ12" s="27"/>
      <c r="EYA12" s="27"/>
      <c r="EYB12" s="27"/>
      <c r="EYC12" s="27"/>
      <c r="EYD12" s="27"/>
      <c r="EYE12" s="27"/>
      <c r="EYF12" s="27"/>
      <c r="EYG12" s="27"/>
      <c r="EYH12" s="27"/>
      <c r="EYI12" s="27"/>
      <c r="EYJ12" s="27"/>
      <c r="EYK12" s="27"/>
      <c r="EYL12" s="27"/>
      <c r="EYM12" s="27"/>
      <c r="EYN12" s="27"/>
      <c r="EYO12" s="27"/>
      <c r="EYP12" s="27"/>
      <c r="EYQ12" s="27"/>
      <c r="EYR12" s="27"/>
      <c r="EYS12" s="27"/>
      <c r="EYT12" s="27"/>
      <c r="EYU12" s="27"/>
      <c r="EYV12" s="27"/>
      <c r="EYW12" s="27"/>
      <c r="EYX12" s="27"/>
      <c r="EYY12" s="27"/>
      <c r="EYZ12" s="27"/>
      <c r="EZA12" s="27"/>
      <c r="EZB12" s="27"/>
      <c r="EZC12" s="27"/>
      <c r="EZD12" s="27"/>
      <c r="EZE12" s="27"/>
      <c r="EZF12" s="27"/>
      <c r="EZG12" s="27"/>
      <c r="EZH12" s="27"/>
      <c r="EZI12" s="27"/>
      <c r="EZJ12" s="27"/>
      <c r="EZK12" s="27"/>
      <c r="EZL12" s="27"/>
      <c r="EZM12" s="27"/>
      <c r="EZN12" s="27"/>
      <c r="EZO12" s="27"/>
      <c r="EZP12" s="27"/>
      <c r="EZQ12" s="27"/>
      <c r="EZR12" s="27"/>
      <c r="EZS12" s="27"/>
      <c r="EZT12" s="27"/>
      <c r="EZU12" s="27"/>
      <c r="EZV12" s="27"/>
      <c r="EZW12" s="27"/>
      <c r="EZX12" s="27"/>
      <c r="EZY12" s="27"/>
      <c r="EZZ12" s="27"/>
      <c r="FAA12" s="27"/>
      <c r="FAB12" s="27"/>
      <c r="FAC12" s="27"/>
      <c r="FAD12" s="27"/>
      <c r="FAE12" s="27"/>
      <c r="FAF12" s="27"/>
      <c r="FAG12" s="27"/>
      <c r="FAH12" s="27"/>
      <c r="FAI12" s="27"/>
      <c r="FAJ12" s="27"/>
      <c r="FAK12" s="27"/>
      <c r="FAL12" s="27"/>
      <c r="FAM12" s="27"/>
      <c r="FAN12" s="27"/>
      <c r="FAO12" s="27"/>
      <c r="FAP12" s="27"/>
      <c r="FAQ12" s="27"/>
      <c r="FAR12" s="27"/>
      <c r="FAS12" s="27"/>
      <c r="FAT12" s="27"/>
      <c r="FAU12" s="27"/>
      <c r="FAV12" s="27"/>
      <c r="FAW12" s="27"/>
      <c r="FAX12" s="27"/>
      <c r="FAY12" s="27"/>
      <c r="FAZ12" s="27"/>
      <c r="FBA12" s="27"/>
      <c r="FBB12" s="27"/>
      <c r="FBC12" s="27"/>
      <c r="FBD12" s="27"/>
      <c r="FBE12" s="27"/>
      <c r="FBF12" s="27"/>
      <c r="FBG12" s="27"/>
      <c r="FBH12" s="27"/>
      <c r="FBI12" s="27"/>
      <c r="FBJ12" s="27"/>
      <c r="FBK12" s="27"/>
      <c r="FBL12" s="27"/>
      <c r="FBM12" s="27"/>
      <c r="FBN12" s="27"/>
      <c r="FBO12" s="27"/>
      <c r="FBP12" s="27"/>
      <c r="FBQ12" s="27"/>
      <c r="FBR12" s="27"/>
      <c r="FBS12" s="27"/>
      <c r="FBT12" s="27"/>
      <c r="FBU12" s="27"/>
      <c r="FBV12" s="27"/>
      <c r="FBW12" s="27"/>
      <c r="FBX12" s="27"/>
      <c r="FBY12" s="27"/>
      <c r="FBZ12" s="27"/>
      <c r="FCA12" s="27"/>
      <c r="FCB12" s="27"/>
      <c r="FCC12" s="27"/>
      <c r="FCD12" s="27"/>
      <c r="FCE12" s="27"/>
      <c r="FCF12" s="27"/>
      <c r="FCG12" s="27"/>
      <c r="FCH12" s="27"/>
      <c r="FCI12" s="27"/>
      <c r="FCJ12" s="27"/>
      <c r="FCK12" s="27"/>
      <c r="FCL12" s="27"/>
      <c r="FCM12" s="27"/>
      <c r="FCN12" s="27"/>
      <c r="FCO12" s="27"/>
      <c r="FCP12" s="27"/>
      <c r="FCQ12" s="27"/>
      <c r="FCR12" s="27"/>
      <c r="FCS12" s="27"/>
      <c r="FCT12" s="27"/>
      <c r="FCU12" s="27"/>
      <c r="FCV12" s="27"/>
      <c r="FCW12" s="27"/>
      <c r="FCX12" s="27"/>
      <c r="FCY12" s="27"/>
      <c r="FCZ12" s="27"/>
      <c r="FDA12" s="27"/>
      <c r="FDB12" s="27"/>
      <c r="FDC12" s="27"/>
      <c r="FDD12" s="27"/>
      <c r="FDE12" s="27"/>
      <c r="FDF12" s="27"/>
      <c r="FDG12" s="27"/>
      <c r="FDH12" s="27"/>
      <c r="FDI12" s="27"/>
      <c r="FDJ12" s="27"/>
      <c r="FDK12" s="27"/>
      <c r="FDL12" s="27"/>
      <c r="FDM12" s="27"/>
      <c r="FDN12" s="27"/>
      <c r="FDO12" s="27"/>
      <c r="FDP12" s="27"/>
      <c r="FDQ12" s="27"/>
      <c r="FDR12" s="27"/>
      <c r="FDS12" s="27"/>
      <c r="FDT12" s="27"/>
      <c r="FDU12" s="27"/>
      <c r="FDV12" s="27"/>
      <c r="FDW12" s="27"/>
      <c r="FDX12" s="27"/>
      <c r="FDY12" s="27"/>
      <c r="FDZ12" s="27"/>
      <c r="FEA12" s="27"/>
      <c r="FEB12" s="27"/>
      <c r="FEC12" s="27"/>
      <c r="FED12" s="27"/>
      <c r="FEE12" s="27"/>
      <c r="FEF12" s="27"/>
      <c r="FEG12" s="27"/>
      <c r="FEH12" s="27"/>
      <c r="FEI12" s="27"/>
      <c r="FEJ12" s="27"/>
      <c r="FEK12" s="27"/>
      <c r="FEL12" s="27"/>
      <c r="FEM12" s="27"/>
      <c r="FEN12" s="27"/>
      <c r="FEO12" s="27"/>
      <c r="FEP12" s="27"/>
      <c r="FEQ12" s="27"/>
      <c r="FER12" s="27"/>
      <c r="FES12" s="27"/>
      <c r="FET12" s="27"/>
      <c r="FEU12" s="27"/>
      <c r="FEV12" s="27"/>
      <c r="FEW12" s="27"/>
      <c r="FEX12" s="27"/>
      <c r="FEY12" s="27"/>
      <c r="FEZ12" s="27"/>
      <c r="FFA12" s="27"/>
      <c r="FFB12" s="27"/>
      <c r="FFC12" s="27"/>
      <c r="FFD12" s="27"/>
      <c r="FFE12" s="27"/>
      <c r="FFF12" s="27"/>
      <c r="FFG12" s="27"/>
      <c r="FFH12" s="27"/>
      <c r="FFI12" s="27"/>
      <c r="FFJ12" s="27"/>
      <c r="FFK12" s="27"/>
      <c r="FFL12" s="27"/>
      <c r="FFM12" s="27"/>
      <c r="FFN12" s="27"/>
      <c r="FFO12" s="27"/>
      <c r="FFP12" s="27"/>
      <c r="FFQ12" s="27"/>
      <c r="FFR12" s="27"/>
      <c r="FFS12" s="27"/>
      <c r="FFT12" s="27"/>
      <c r="FFU12" s="27"/>
      <c r="FFV12" s="27"/>
      <c r="FFW12" s="27"/>
      <c r="FFX12" s="27"/>
      <c r="FFY12" s="27"/>
      <c r="FFZ12" s="27"/>
      <c r="FGA12" s="27"/>
      <c r="FGB12" s="27"/>
      <c r="FGC12" s="27"/>
      <c r="FGD12" s="27"/>
      <c r="FGE12" s="27"/>
      <c r="FGF12" s="27"/>
      <c r="FGG12" s="27"/>
      <c r="FGH12" s="27"/>
      <c r="FGI12" s="27"/>
      <c r="FGJ12" s="27"/>
      <c r="FGK12" s="27"/>
      <c r="FGL12" s="27"/>
      <c r="FGM12" s="27"/>
      <c r="FGN12" s="27"/>
      <c r="FGO12" s="27"/>
      <c r="FGP12" s="27"/>
      <c r="FGQ12" s="27"/>
      <c r="FGR12" s="27"/>
      <c r="FGS12" s="27"/>
      <c r="FGT12" s="27"/>
      <c r="FGU12" s="27"/>
      <c r="FGV12" s="27"/>
      <c r="FGW12" s="27"/>
      <c r="FGX12" s="27"/>
      <c r="FGY12" s="27"/>
      <c r="FGZ12" s="27"/>
      <c r="FHA12" s="27"/>
      <c r="FHB12" s="27"/>
      <c r="FHC12" s="27"/>
      <c r="FHD12" s="27"/>
      <c r="FHE12" s="27"/>
      <c r="FHF12" s="27"/>
      <c r="FHG12" s="27"/>
      <c r="FHH12" s="27"/>
      <c r="FHI12" s="27"/>
      <c r="FHJ12" s="27"/>
      <c r="FHK12" s="27"/>
      <c r="FHL12" s="27"/>
      <c r="FHM12" s="27"/>
      <c r="FHN12" s="27"/>
      <c r="FHO12" s="27"/>
      <c r="FHP12" s="27"/>
      <c r="FHQ12" s="27"/>
      <c r="FHR12" s="27"/>
      <c r="FHS12" s="27"/>
      <c r="FHT12" s="27"/>
      <c r="FHU12" s="27"/>
      <c r="FHV12" s="27"/>
      <c r="FHW12" s="27"/>
      <c r="FHX12" s="27"/>
      <c r="FHY12" s="27"/>
      <c r="FHZ12" s="27"/>
      <c r="FIA12" s="27"/>
      <c r="FIB12" s="27"/>
      <c r="FIC12" s="27"/>
      <c r="FID12" s="27"/>
      <c r="FIE12" s="27"/>
      <c r="FIF12" s="27"/>
      <c r="FIG12" s="27"/>
      <c r="FIH12" s="27"/>
      <c r="FII12" s="27"/>
      <c r="FIJ12" s="27"/>
      <c r="FIK12" s="27"/>
      <c r="FIL12" s="27"/>
      <c r="FIM12" s="27"/>
      <c r="FIN12" s="27"/>
      <c r="FIO12" s="27"/>
      <c r="FIP12" s="27"/>
      <c r="FIQ12" s="27"/>
      <c r="FIR12" s="27"/>
      <c r="FIS12" s="27"/>
      <c r="FIT12" s="27"/>
      <c r="FIU12" s="27"/>
      <c r="FIV12" s="27"/>
      <c r="FIW12" s="27"/>
      <c r="FIX12" s="27"/>
      <c r="FIY12" s="27"/>
      <c r="FIZ12" s="27"/>
      <c r="FJA12" s="27"/>
      <c r="FJB12" s="27"/>
      <c r="FJC12" s="27"/>
      <c r="FJD12" s="27"/>
      <c r="FJE12" s="27"/>
      <c r="FJF12" s="27"/>
      <c r="FJG12" s="27"/>
      <c r="FJH12" s="27"/>
      <c r="FJI12" s="27"/>
      <c r="FJJ12" s="27"/>
      <c r="FJK12" s="27"/>
      <c r="FJL12" s="27"/>
      <c r="FJM12" s="27"/>
      <c r="FJN12" s="27"/>
      <c r="FJO12" s="27"/>
      <c r="FJP12" s="27"/>
      <c r="FJQ12" s="27"/>
      <c r="FJR12" s="27"/>
      <c r="FJS12" s="27"/>
      <c r="FJT12" s="27"/>
      <c r="FJU12" s="27"/>
      <c r="FJV12" s="27"/>
      <c r="FJW12" s="27"/>
      <c r="FJX12" s="27"/>
      <c r="FJY12" s="27"/>
      <c r="FJZ12" s="27"/>
      <c r="FKA12" s="27"/>
      <c r="FKB12" s="27"/>
      <c r="FKC12" s="27"/>
      <c r="FKD12" s="27"/>
      <c r="FKE12" s="27"/>
      <c r="FKF12" s="27"/>
      <c r="FKG12" s="27"/>
      <c r="FKH12" s="27"/>
      <c r="FKI12" s="27"/>
      <c r="FKJ12" s="27"/>
      <c r="FKK12" s="27"/>
      <c r="FKL12" s="27"/>
      <c r="FKM12" s="27"/>
      <c r="FKN12" s="27"/>
      <c r="FKO12" s="27"/>
      <c r="FKP12" s="27"/>
      <c r="FKQ12" s="27"/>
      <c r="FKR12" s="27"/>
      <c r="FKS12" s="27"/>
      <c r="FKT12" s="27"/>
      <c r="FKU12" s="27"/>
      <c r="FKV12" s="27"/>
      <c r="FKW12" s="27"/>
      <c r="FKX12" s="27"/>
      <c r="FKY12" s="27"/>
      <c r="FKZ12" s="27"/>
      <c r="FLA12" s="27"/>
      <c r="FLB12" s="27"/>
      <c r="FLC12" s="27"/>
      <c r="FLD12" s="27"/>
      <c r="FLE12" s="27"/>
      <c r="FLF12" s="27"/>
      <c r="FLG12" s="27"/>
      <c r="FLH12" s="27"/>
      <c r="FLI12" s="27"/>
      <c r="FLJ12" s="27"/>
      <c r="FLK12" s="27"/>
      <c r="FLL12" s="27"/>
      <c r="FLM12" s="27"/>
      <c r="FLN12" s="27"/>
      <c r="FLO12" s="27"/>
      <c r="FLP12" s="27"/>
      <c r="FLQ12" s="27"/>
      <c r="FLR12" s="27"/>
      <c r="FLS12" s="27"/>
      <c r="FLT12" s="27"/>
      <c r="FLU12" s="27"/>
      <c r="FLV12" s="27"/>
      <c r="FLW12" s="27"/>
      <c r="FLX12" s="27"/>
      <c r="FLY12" s="27"/>
      <c r="FLZ12" s="27"/>
      <c r="FMA12" s="27"/>
      <c r="FMB12" s="27"/>
      <c r="FMC12" s="27"/>
      <c r="FMD12" s="27"/>
      <c r="FME12" s="27"/>
      <c r="FMF12" s="27"/>
      <c r="FMG12" s="27"/>
      <c r="FMH12" s="27"/>
      <c r="FMI12" s="27"/>
      <c r="FMJ12" s="27"/>
      <c r="FMK12" s="27"/>
      <c r="FML12" s="27"/>
      <c r="FMM12" s="27"/>
      <c r="FMN12" s="27"/>
      <c r="FMO12" s="27"/>
      <c r="FMP12" s="27"/>
      <c r="FMQ12" s="27"/>
      <c r="FMR12" s="27"/>
      <c r="FMS12" s="27"/>
      <c r="FMT12" s="27"/>
      <c r="FMU12" s="27"/>
      <c r="FMV12" s="27"/>
      <c r="FMW12" s="27"/>
      <c r="FMX12" s="27"/>
      <c r="FMY12" s="27"/>
      <c r="FMZ12" s="27"/>
      <c r="FNA12" s="27"/>
      <c r="FNB12" s="27"/>
      <c r="FNC12" s="27"/>
      <c r="FND12" s="27"/>
      <c r="FNE12" s="27"/>
      <c r="FNF12" s="27"/>
      <c r="FNG12" s="27"/>
      <c r="FNH12" s="27"/>
      <c r="FNI12" s="27"/>
      <c r="FNJ12" s="27"/>
      <c r="FNK12" s="27"/>
      <c r="FNL12" s="27"/>
      <c r="FNM12" s="27"/>
      <c r="FNN12" s="27"/>
      <c r="FNO12" s="27"/>
      <c r="FNP12" s="27"/>
      <c r="FNQ12" s="27"/>
      <c r="FNR12" s="27"/>
      <c r="FNS12" s="27"/>
      <c r="FNT12" s="27"/>
      <c r="FNU12" s="27"/>
      <c r="FNV12" s="27"/>
      <c r="FNW12" s="27"/>
      <c r="FNX12" s="27"/>
      <c r="FNY12" s="27"/>
      <c r="FNZ12" s="27"/>
      <c r="FOA12" s="27"/>
      <c r="FOB12" s="27"/>
      <c r="FOC12" s="27"/>
      <c r="FOD12" s="27"/>
      <c r="FOE12" s="27"/>
      <c r="FOF12" s="27"/>
      <c r="FOG12" s="27"/>
      <c r="FOH12" s="27"/>
      <c r="FOI12" s="27"/>
      <c r="FOJ12" s="27"/>
      <c r="FOK12" s="27"/>
      <c r="FOL12" s="27"/>
      <c r="FOM12" s="27"/>
      <c r="FON12" s="27"/>
      <c r="FOO12" s="27"/>
      <c r="FOP12" s="27"/>
      <c r="FOQ12" s="27"/>
      <c r="FOR12" s="27"/>
      <c r="FOS12" s="27"/>
      <c r="FOT12" s="27"/>
      <c r="FOU12" s="27"/>
      <c r="FOV12" s="27"/>
      <c r="FOW12" s="27"/>
      <c r="FOX12" s="27"/>
      <c r="FOY12" s="27"/>
      <c r="FOZ12" s="27"/>
      <c r="FPA12" s="27"/>
      <c r="FPB12" s="27"/>
      <c r="FPC12" s="27"/>
      <c r="FPD12" s="27"/>
      <c r="FPE12" s="27"/>
      <c r="FPF12" s="27"/>
      <c r="FPG12" s="27"/>
      <c r="FPH12" s="27"/>
      <c r="FPI12" s="27"/>
      <c r="FPJ12" s="27"/>
      <c r="FPK12" s="27"/>
      <c r="FPL12" s="27"/>
      <c r="FPM12" s="27"/>
      <c r="FPN12" s="27"/>
      <c r="FPO12" s="27"/>
      <c r="FPP12" s="27"/>
      <c r="FPQ12" s="27"/>
      <c r="FPR12" s="27"/>
      <c r="FPS12" s="27"/>
      <c r="FPT12" s="27"/>
      <c r="FPU12" s="27"/>
      <c r="FPV12" s="27"/>
      <c r="FPW12" s="27"/>
      <c r="FPX12" s="27"/>
      <c r="FPY12" s="27"/>
      <c r="FPZ12" s="27"/>
      <c r="FQA12" s="27"/>
      <c r="FQB12" s="27"/>
      <c r="FQC12" s="27"/>
      <c r="FQD12" s="27"/>
      <c r="FQE12" s="27"/>
      <c r="FQF12" s="27"/>
      <c r="FQG12" s="27"/>
      <c r="FQH12" s="27"/>
      <c r="FQI12" s="27"/>
      <c r="FQJ12" s="27"/>
      <c r="FQK12" s="27"/>
      <c r="FQL12" s="27"/>
      <c r="FQM12" s="27"/>
      <c r="FQN12" s="27"/>
      <c r="FQO12" s="27"/>
      <c r="FQP12" s="27"/>
      <c r="FQQ12" s="27"/>
      <c r="FQR12" s="27"/>
      <c r="FQS12" s="27"/>
      <c r="FQT12" s="27"/>
      <c r="FQU12" s="27"/>
      <c r="FQV12" s="27"/>
      <c r="FQW12" s="27"/>
      <c r="FQX12" s="27"/>
      <c r="FQY12" s="27"/>
      <c r="FQZ12" s="27"/>
      <c r="FRA12" s="27"/>
      <c r="FRB12" s="27"/>
      <c r="FRC12" s="27"/>
      <c r="FRD12" s="27"/>
      <c r="FRE12" s="27"/>
      <c r="FRF12" s="27"/>
      <c r="FRG12" s="27"/>
      <c r="FRH12" s="27"/>
      <c r="FRI12" s="27"/>
      <c r="FRJ12" s="27"/>
      <c r="FRK12" s="27"/>
      <c r="FRL12" s="27"/>
      <c r="FRM12" s="27"/>
      <c r="FRN12" s="27"/>
      <c r="FRO12" s="27"/>
      <c r="FRP12" s="27"/>
      <c r="FRQ12" s="27"/>
      <c r="FRR12" s="27"/>
      <c r="FRS12" s="27"/>
      <c r="FRT12" s="27"/>
      <c r="FRU12" s="27"/>
      <c r="FRV12" s="27"/>
      <c r="FRW12" s="27"/>
      <c r="FRX12" s="27"/>
      <c r="FRY12" s="27"/>
      <c r="FRZ12" s="27"/>
      <c r="FSA12" s="27"/>
      <c r="FSB12" s="27"/>
      <c r="FSC12" s="27"/>
      <c r="FSD12" s="27"/>
      <c r="FSE12" s="27"/>
      <c r="FSF12" s="27"/>
      <c r="FSG12" s="27"/>
      <c r="FSH12" s="27"/>
      <c r="FSI12" s="27"/>
      <c r="FSJ12" s="27"/>
      <c r="FSK12" s="27"/>
      <c r="FSL12" s="27"/>
      <c r="FSM12" s="27"/>
      <c r="FSN12" s="27"/>
      <c r="FSO12" s="27"/>
      <c r="FSP12" s="27"/>
      <c r="FSQ12" s="27"/>
      <c r="FSR12" s="27"/>
      <c r="FSS12" s="27"/>
      <c r="FST12" s="27"/>
      <c r="FSU12" s="27"/>
      <c r="FSV12" s="27"/>
      <c r="FSW12" s="27"/>
      <c r="FSX12" s="27"/>
      <c r="FSY12" s="27"/>
      <c r="FSZ12" s="27"/>
      <c r="FTA12" s="27"/>
      <c r="FTB12" s="27"/>
      <c r="FTC12" s="27"/>
      <c r="FTD12" s="27"/>
      <c r="FTE12" s="27"/>
      <c r="FTF12" s="27"/>
      <c r="FTG12" s="27"/>
      <c r="FTH12" s="27"/>
      <c r="FTI12" s="27"/>
      <c r="FTJ12" s="27"/>
      <c r="FTK12" s="27"/>
      <c r="FTL12" s="27"/>
      <c r="FTM12" s="27"/>
      <c r="FTN12" s="27"/>
      <c r="FTO12" s="27"/>
      <c r="FTP12" s="27"/>
      <c r="FTQ12" s="27"/>
      <c r="FTR12" s="27"/>
      <c r="FTS12" s="27"/>
      <c r="FTT12" s="27"/>
      <c r="FTU12" s="27"/>
      <c r="FTV12" s="27"/>
      <c r="FTW12" s="27"/>
      <c r="FTX12" s="27"/>
      <c r="FTY12" s="27"/>
      <c r="FTZ12" s="27"/>
      <c r="FUA12" s="27"/>
      <c r="FUB12" s="27"/>
      <c r="FUC12" s="27"/>
      <c r="FUD12" s="27"/>
      <c r="FUE12" s="27"/>
      <c r="FUF12" s="27"/>
      <c r="FUG12" s="27"/>
      <c r="FUH12" s="27"/>
      <c r="FUI12" s="27"/>
      <c r="FUJ12" s="27"/>
      <c r="FUK12" s="27"/>
      <c r="FUL12" s="27"/>
      <c r="FUM12" s="27"/>
      <c r="FUN12" s="27"/>
      <c r="FUO12" s="27"/>
      <c r="FUP12" s="27"/>
      <c r="FUQ12" s="27"/>
      <c r="FUR12" s="27"/>
      <c r="FUS12" s="27"/>
      <c r="FUT12" s="27"/>
      <c r="FUU12" s="27"/>
      <c r="FUV12" s="27"/>
      <c r="FUW12" s="27"/>
      <c r="FUX12" s="27"/>
      <c r="FUY12" s="27"/>
      <c r="FUZ12" s="27"/>
      <c r="FVA12" s="27"/>
      <c r="FVB12" s="27"/>
      <c r="FVC12" s="27"/>
      <c r="FVD12" s="27"/>
      <c r="FVE12" s="27"/>
      <c r="FVF12" s="27"/>
      <c r="FVG12" s="27"/>
      <c r="FVH12" s="27"/>
      <c r="FVI12" s="27"/>
      <c r="FVJ12" s="27"/>
      <c r="FVK12" s="27"/>
      <c r="FVL12" s="27"/>
      <c r="FVM12" s="27"/>
      <c r="FVN12" s="27"/>
      <c r="FVO12" s="27"/>
      <c r="FVP12" s="27"/>
      <c r="FVQ12" s="27"/>
      <c r="FVR12" s="27"/>
      <c r="FVS12" s="27"/>
      <c r="FVT12" s="27"/>
      <c r="FVU12" s="27"/>
      <c r="FVV12" s="27"/>
      <c r="FVW12" s="27"/>
      <c r="FVX12" s="27"/>
      <c r="FVY12" s="27"/>
      <c r="FVZ12" s="27"/>
      <c r="FWA12" s="27"/>
      <c r="FWB12" s="27"/>
      <c r="FWC12" s="27"/>
      <c r="FWD12" s="27"/>
      <c r="FWE12" s="27"/>
      <c r="FWF12" s="27"/>
      <c r="FWG12" s="27"/>
      <c r="FWH12" s="27"/>
      <c r="FWI12" s="27"/>
      <c r="FWJ12" s="27"/>
      <c r="FWK12" s="27"/>
      <c r="FWL12" s="27"/>
      <c r="FWM12" s="27"/>
      <c r="FWN12" s="27"/>
      <c r="FWO12" s="27"/>
      <c r="FWP12" s="27"/>
      <c r="FWQ12" s="27"/>
      <c r="FWR12" s="27"/>
      <c r="FWS12" s="27"/>
      <c r="FWT12" s="27"/>
      <c r="FWU12" s="27"/>
      <c r="FWV12" s="27"/>
      <c r="FWW12" s="27"/>
      <c r="FWX12" s="27"/>
      <c r="FWY12" s="27"/>
      <c r="FWZ12" s="27"/>
      <c r="FXA12" s="27"/>
      <c r="FXB12" s="27"/>
      <c r="FXC12" s="27"/>
      <c r="FXD12" s="27"/>
      <c r="FXE12" s="27"/>
      <c r="FXF12" s="27"/>
      <c r="FXG12" s="27"/>
      <c r="FXH12" s="27"/>
      <c r="FXI12" s="27"/>
      <c r="FXJ12" s="27"/>
      <c r="FXK12" s="27"/>
      <c r="FXL12" s="27"/>
      <c r="FXM12" s="27"/>
      <c r="FXN12" s="27"/>
      <c r="FXO12" s="27"/>
      <c r="FXP12" s="27"/>
      <c r="FXQ12" s="27"/>
      <c r="FXR12" s="27"/>
      <c r="FXS12" s="27"/>
      <c r="FXT12" s="27"/>
      <c r="FXU12" s="27"/>
      <c r="FXV12" s="27"/>
      <c r="FXW12" s="27"/>
      <c r="FXX12" s="27"/>
      <c r="FXY12" s="27"/>
      <c r="FXZ12" s="27"/>
      <c r="FYA12" s="27"/>
      <c r="FYB12" s="27"/>
      <c r="FYC12" s="27"/>
      <c r="FYD12" s="27"/>
      <c r="FYE12" s="27"/>
      <c r="FYF12" s="27"/>
      <c r="FYG12" s="27"/>
      <c r="FYH12" s="27"/>
      <c r="FYI12" s="27"/>
      <c r="FYJ12" s="27"/>
      <c r="FYK12" s="27"/>
      <c r="FYL12" s="27"/>
      <c r="FYM12" s="27"/>
      <c r="FYN12" s="27"/>
      <c r="FYO12" s="27"/>
      <c r="FYP12" s="27"/>
      <c r="FYQ12" s="27"/>
      <c r="FYR12" s="27"/>
      <c r="FYS12" s="27"/>
      <c r="FYT12" s="27"/>
      <c r="FYU12" s="27"/>
      <c r="FYV12" s="27"/>
      <c r="FYW12" s="27"/>
      <c r="FYX12" s="27"/>
      <c r="FYY12" s="27"/>
      <c r="FYZ12" s="27"/>
      <c r="FZA12" s="27"/>
      <c r="FZB12" s="27"/>
      <c r="FZC12" s="27"/>
      <c r="FZD12" s="27"/>
      <c r="FZE12" s="27"/>
      <c r="FZF12" s="27"/>
      <c r="FZG12" s="27"/>
      <c r="FZH12" s="27"/>
      <c r="FZI12" s="27"/>
      <c r="FZJ12" s="27"/>
      <c r="FZK12" s="27"/>
      <c r="FZL12" s="27"/>
      <c r="FZM12" s="27"/>
      <c r="FZN12" s="27"/>
      <c r="FZO12" s="27"/>
      <c r="FZP12" s="27"/>
      <c r="FZQ12" s="27"/>
      <c r="FZR12" s="27"/>
      <c r="FZS12" s="27"/>
      <c r="FZT12" s="27"/>
      <c r="FZU12" s="27"/>
      <c r="FZV12" s="27"/>
      <c r="FZW12" s="27"/>
      <c r="FZX12" s="27"/>
      <c r="FZY12" s="27"/>
      <c r="FZZ12" s="27"/>
      <c r="GAA12" s="27"/>
      <c r="GAB12" s="27"/>
      <c r="GAC12" s="27"/>
      <c r="GAD12" s="27"/>
      <c r="GAE12" s="27"/>
      <c r="GAF12" s="27"/>
      <c r="GAG12" s="27"/>
      <c r="GAH12" s="27"/>
      <c r="GAI12" s="27"/>
      <c r="GAJ12" s="27"/>
      <c r="GAK12" s="27"/>
      <c r="GAL12" s="27"/>
      <c r="GAM12" s="27"/>
      <c r="GAN12" s="27"/>
      <c r="GAO12" s="27"/>
      <c r="GAP12" s="27"/>
      <c r="GAQ12" s="27"/>
      <c r="GAR12" s="27"/>
      <c r="GAS12" s="27"/>
      <c r="GAT12" s="27"/>
      <c r="GAU12" s="27"/>
      <c r="GAV12" s="27"/>
      <c r="GAW12" s="27"/>
      <c r="GAX12" s="27"/>
      <c r="GAY12" s="27"/>
      <c r="GAZ12" s="27"/>
      <c r="GBA12" s="27"/>
      <c r="GBB12" s="27"/>
      <c r="GBC12" s="27"/>
      <c r="GBD12" s="27"/>
      <c r="GBE12" s="27"/>
      <c r="GBF12" s="27"/>
      <c r="GBG12" s="27"/>
      <c r="GBH12" s="27"/>
      <c r="GBI12" s="27"/>
      <c r="GBJ12" s="27"/>
      <c r="GBK12" s="27"/>
      <c r="GBL12" s="27"/>
      <c r="GBM12" s="27"/>
      <c r="GBN12" s="27"/>
      <c r="GBO12" s="27"/>
      <c r="GBP12" s="27"/>
      <c r="GBQ12" s="27"/>
      <c r="GBR12" s="27"/>
      <c r="GBS12" s="27"/>
      <c r="GBT12" s="27"/>
      <c r="GBU12" s="27"/>
      <c r="GBV12" s="27"/>
      <c r="GBW12" s="27"/>
      <c r="GBX12" s="27"/>
      <c r="GBY12" s="27"/>
      <c r="GBZ12" s="27"/>
      <c r="GCA12" s="27"/>
      <c r="GCB12" s="27"/>
      <c r="GCC12" s="27"/>
      <c r="GCD12" s="27"/>
      <c r="GCE12" s="27"/>
      <c r="GCF12" s="27"/>
      <c r="GCG12" s="27"/>
      <c r="GCH12" s="27"/>
      <c r="GCI12" s="27"/>
      <c r="GCJ12" s="27"/>
      <c r="GCK12" s="27"/>
      <c r="GCL12" s="27"/>
      <c r="GCM12" s="27"/>
      <c r="GCN12" s="27"/>
      <c r="GCO12" s="27"/>
      <c r="GCP12" s="27"/>
      <c r="GCQ12" s="27"/>
      <c r="GCR12" s="27"/>
      <c r="GCS12" s="27"/>
      <c r="GCT12" s="27"/>
      <c r="GCU12" s="27"/>
      <c r="GCV12" s="27"/>
      <c r="GCW12" s="27"/>
      <c r="GCX12" s="27"/>
      <c r="GCY12" s="27"/>
      <c r="GCZ12" s="27"/>
      <c r="GDA12" s="27"/>
      <c r="GDB12" s="27"/>
      <c r="GDC12" s="27"/>
      <c r="GDD12" s="27"/>
      <c r="GDE12" s="27"/>
      <c r="GDF12" s="27"/>
      <c r="GDG12" s="27"/>
      <c r="GDH12" s="27"/>
      <c r="GDI12" s="27"/>
      <c r="GDJ12" s="27"/>
      <c r="GDK12" s="27"/>
      <c r="GDL12" s="27"/>
      <c r="GDM12" s="27"/>
      <c r="GDN12" s="27"/>
      <c r="GDO12" s="27"/>
      <c r="GDP12" s="27"/>
      <c r="GDQ12" s="27"/>
      <c r="GDR12" s="27"/>
      <c r="GDS12" s="27"/>
      <c r="GDT12" s="27"/>
      <c r="GDU12" s="27"/>
      <c r="GDV12" s="27"/>
      <c r="GDW12" s="27"/>
      <c r="GDX12" s="27"/>
      <c r="GDY12" s="27"/>
      <c r="GDZ12" s="27"/>
      <c r="GEA12" s="27"/>
      <c r="GEB12" s="27"/>
      <c r="GEC12" s="27"/>
      <c r="GED12" s="27"/>
      <c r="GEE12" s="27"/>
      <c r="GEF12" s="27"/>
      <c r="GEG12" s="27"/>
      <c r="GEH12" s="27"/>
      <c r="GEI12" s="27"/>
      <c r="GEJ12" s="27"/>
      <c r="GEK12" s="27"/>
      <c r="GEL12" s="27"/>
      <c r="GEM12" s="27"/>
      <c r="GEN12" s="27"/>
      <c r="GEO12" s="27"/>
      <c r="GEP12" s="27"/>
      <c r="GEQ12" s="27"/>
      <c r="GER12" s="27"/>
      <c r="GES12" s="27"/>
      <c r="GET12" s="27"/>
      <c r="GEU12" s="27"/>
      <c r="GEV12" s="27"/>
      <c r="GEW12" s="27"/>
      <c r="GEX12" s="27"/>
      <c r="GEY12" s="27"/>
      <c r="GEZ12" s="27"/>
      <c r="GFA12" s="27"/>
      <c r="GFB12" s="27"/>
      <c r="GFC12" s="27"/>
      <c r="GFD12" s="27"/>
      <c r="GFE12" s="27"/>
      <c r="GFF12" s="27"/>
      <c r="GFG12" s="27"/>
      <c r="GFH12" s="27"/>
      <c r="GFI12" s="27"/>
      <c r="GFJ12" s="27"/>
      <c r="GFK12" s="27"/>
      <c r="GFL12" s="27"/>
      <c r="GFM12" s="27"/>
      <c r="GFN12" s="27"/>
      <c r="GFO12" s="27"/>
      <c r="GFP12" s="27"/>
      <c r="GFQ12" s="27"/>
      <c r="GFR12" s="27"/>
      <c r="GFS12" s="27"/>
      <c r="GFT12" s="27"/>
      <c r="GFU12" s="27"/>
      <c r="GFV12" s="27"/>
      <c r="GFW12" s="27"/>
      <c r="GFX12" s="27"/>
      <c r="GFY12" s="27"/>
      <c r="GFZ12" s="27"/>
      <c r="GGA12" s="27"/>
      <c r="GGB12" s="27"/>
      <c r="GGC12" s="27"/>
      <c r="GGD12" s="27"/>
      <c r="GGE12" s="27"/>
      <c r="GGF12" s="27"/>
      <c r="GGG12" s="27"/>
      <c r="GGH12" s="27"/>
      <c r="GGI12" s="27"/>
      <c r="GGJ12" s="27"/>
      <c r="GGK12" s="27"/>
      <c r="GGL12" s="27"/>
      <c r="GGM12" s="27"/>
      <c r="GGN12" s="27"/>
      <c r="GGO12" s="27"/>
      <c r="GGP12" s="27"/>
      <c r="GGQ12" s="27"/>
      <c r="GGR12" s="27"/>
      <c r="GGS12" s="27"/>
      <c r="GGT12" s="27"/>
      <c r="GGU12" s="27"/>
      <c r="GGV12" s="27"/>
      <c r="GGW12" s="27"/>
      <c r="GGX12" s="27"/>
      <c r="GGY12" s="27"/>
      <c r="GGZ12" s="27"/>
      <c r="GHA12" s="27"/>
      <c r="GHB12" s="27"/>
      <c r="GHC12" s="27"/>
      <c r="GHD12" s="27"/>
      <c r="GHE12" s="27"/>
      <c r="GHF12" s="27"/>
      <c r="GHG12" s="27"/>
      <c r="GHH12" s="27"/>
      <c r="GHI12" s="27"/>
      <c r="GHJ12" s="27"/>
      <c r="GHK12" s="27"/>
      <c r="GHL12" s="27"/>
      <c r="GHM12" s="27"/>
      <c r="GHN12" s="27"/>
      <c r="GHO12" s="27"/>
      <c r="GHP12" s="27"/>
      <c r="GHQ12" s="27"/>
      <c r="GHR12" s="27"/>
      <c r="GHS12" s="27"/>
      <c r="GHT12" s="27"/>
      <c r="GHU12" s="27"/>
      <c r="GHV12" s="27"/>
      <c r="GHW12" s="27"/>
      <c r="GHX12" s="27"/>
      <c r="GHY12" s="27"/>
      <c r="GHZ12" s="27"/>
      <c r="GIA12" s="27"/>
      <c r="GIB12" s="27"/>
      <c r="GIC12" s="27"/>
      <c r="GID12" s="27"/>
      <c r="GIE12" s="27"/>
      <c r="GIF12" s="27"/>
      <c r="GIG12" s="27"/>
      <c r="GIH12" s="27"/>
      <c r="GII12" s="27"/>
      <c r="GIJ12" s="27"/>
      <c r="GIK12" s="27"/>
      <c r="GIL12" s="27"/>
      <c r="GIM12" s="27"/>
      <c r="GIN12" s="27"/>
      <c r="GIO12" s="27"/>
      <c r="GIP12" s="27"/>
      <c r="GIQ12" s="27"/>
      <c r="GIR12" s="27"/>
      <c r="GIS12" s="27"/>
      <c r="GIT12" s="27"/>
      <c r="GIU12" s="27"/>
      <c r="GIV12" s="27"/>
      <c r="GIW12" s="27"/>
      <c r="GIX12" s="27"/>
      <c r="GIY12" s="27"/>
      <c r="GIZ12" s="27"/>
      <c r="GJA12" s="27"/>
      <c r="GJB12" s="27"/>
      <c r="GJC12" s="27"/>
      <c r="GJD12" s="27"/>
      <c r="GJE12" s="27"/>
      <c r="GJF12" s="27"/>
      <c r="GJG12" s="27"/>
      <c r="GJH12" s="27"/>
      <c r="GJI12" s="27"/>
      <c r="GJJ12" s="27"/>
      <c r="GJK12" s="27"/>
      <c r="GJL12" s="27"/>
      <c r="GJM12" s="27"/>
      <c r="GJN12" s="27"/>
      <c r="GJO12" s="27"/>
      <c r="GJP12" s="27"/>
      <c r="GJQ12" s="27"/>
      <c r="GJR12" s="27"/>
      <c r="GJS12" s="27"/>
      <c r="GJT12" s="27"/>
      <c r="GJU12" s="27"/>
      <c r="GJV12" s="27"/>
      <c r="GJW12" s="27"/>
      <c r="GJX12" s="27"/>
      <c r="GJY12" s="27"/>
      <c r="GJZ12" s="27"/>
      <c r="GKA12" s="27"/>
      <c r="GKB12" s="27"/>
      <c r="GKC12" s="27"/>
      <c r="GKD12" s="27"/>
      <c r="GKE12" s="27"/>
      <c r="GKF12" s="27"/>
      <c r="GKG12" s="27"/>
      <c r="GKH12" s="27"/>
      <c r="GKI12" s="27"/>
      <c r="GKJ12" s="27"/>
      <c r="GKK12" s="27"/>
      <c r="GKL12" s="27"/>
      <c r="GKM12" s="27"/>
      <c r="GKN12" s="27"/>
      <c r="GKO12" s="27"/>
      <c r="GKP12" s="27"/>
      <c r="GKQ12" s="27"/>
      <c r="GKR12" s="27"/>
      <c r="GKS12" s="27"/>
      <c r="GKT12" s="27"/>
      <c r="GKU12" s="27"/>
      <c r="GKV12" s="27"/>
      <c r="GKW12" s="27"/>
      <c r="GKX12" s="27"/>
      <c r="GKY12" s="27"/>
      <c r="GKZ12" s="27"/>
      <c r="GLA12" s="27"/>
      <c r="GLB12" s="27"/>
      <c r="GLC12" s="27"/>
      <c r="GLD12" s="27"/>
      <c r="GLE12" s="27"/>
      <c r="GLF12" s="27"/>
      <c r="GLG12" s="27"/>
      <c r="GLH12" s="27"/>
      <c r="GLI12" s="27"/>
      <c r="GLJ12" s="27"/>
      <c r="GLK12" s="27"/>
      <c r="GLL12" s="27"/>
      <c r="GLM12" s="27"/>
      <c r="GLN12" s="27"/>
      <c r="GLO12" s="27"/>
      <c r="GLP12" s="27"/>
      <c r="GLQ12" s="27"/>
      <c r="GLR12" s="27"/>
      <c r="GLS12" s="27"/>
      <c r="GLT12" s="27"/>
      <c r="GLU12" s="27"/>
      <c r="GLV12" s="27"/>
      <c r="GLW12" s="27"/>
      <c r="GLX12" s="27"/>
      <c r="GLY12" s="27"/>
      <c r="GLZ12" s="27"/>
      <c r="GMA12" s="27"/>
      <c r="GMB12" s="27"/>
      <c r="GMC12" s="27"/>
      <c r="GMD12" s="27"/>
      <c r="GME12" s="27"/>
      <c r="GMF12" s="27"/>
      <c r="GMG12" s="27"/>
      <c r="GMH12" s="27"/>
      <c r="GMI12" s="27"/>
      <c r="GMJ12" s="27"/>
      <c r="GMK12" s="27"/>
      <c r="GML12" s="27"/>
      <c r="GMM12" s="27"/>
      <c r="GMN12" s="27"/>
      <c r="GMO12" s="27"/>
      <c r="GMP12" s="27"/>
      <c r="GMQ12" s="27"/>
      <c r="GMR12" s="27"/>
      <c r="GMS12" s="27"/>
      <c r="GMT12" s="27"/>
      <c r="GMU12" s="27"/>
      <c r="GMV12" s="27"/>
      <c r="GMW12" s="27"/>
      <c r="GMX12" s="27"/>
      <c r="GMY12" s="27"/>
      <c r="GMZ12" s="27"/>
      <c r="GNA12" s="27"/>
      <c r="GNB12" s="27"/>
      <c r="GNC12" s="27"/>
      <c r="GND12" s="27"/>
      <c r="GNE12" s="27"/>
      <c r="GNF12" s="27"/>
      <c r="GNG12" s="27"/>
      <c r="GNH12" s="27"/>
      <c r="GNI12" s="27"/>
      <c r="GNJ12" s="27"/>
      <c r="GNK12" s="27"/>
      <c r="GNL12" s="27"/>
      <c r="GNM12" s="27"/>
      <c r="GNN12" s="27"/>
      <c r="GNO12" s="27"/>
      <c r="GNP12" s="27"/>
      <c r="GNQ12" s="27"/>
      <c r="GNR12" s="27"/>
      <c r="GNS12" s="27"/>
      <c r="GNT12" s="27"/>
      <c r="GNU12" s="27"/>
      <c r="GNV12" s="27"/>
      <c r="GNW12" s="27"/>
      <c r="GNX12" s="27"/>
      <c r="GNY12" s="27"/>
      <c r="GNZ12" s="27"/>
      <c r="GOA12" s="27"/>
      <c r="GOB12" s="27"/>
      <c r="GOC12" s="27"/>
      <c r="GOD12" s="27"/>
      <c r="GOE12" s="27"/>
      <c r="GOF12" s="27"/>
      <c r="GOG12" s="27"/>
      <c r="GOH12" s="27"/>
      <c r="GOI12" s="27"/>
      <c r="GOJ12" s="27"/>
      <c r="GOK12" s="27"/>
      <c r="GOL12" s="27"/>
      <c r="GOM12" s="27"/>
      <c r="GON12" s="27"/>
      <c r="GOO12" s="27"/>
      <c r="GOP12" s="27"/>
      <c r="GOQ12" s="27"/>
      <c r="GOR12" s="27"/>
      <c r="GOS12" s="27"/>
      <c r="GOT12" s="27"/>
      <c r="GOU12" s="27"/>
      <c r="GOV12" s="27"/>
      <c r="GOW12" s="27"/>
      <c r="GOX12" s="27"/>
      <c r="GOY12" s="27"/>
      <c r="GOZ12" s="27"/>
      <c r="GPA12" s="27"/>
      <c r="GPB12" s="27"/>
      <c r="GPC12" s="27"/>
      <c r="GPD12" s="27"/>
      <c r="GPE12" s="27"/>
      <c r="GPF12" s="27"/>
      <c r="GPG12" s="27"/>
      <c r="GPH12" s="27"/>
      <c r="GPI12" s="27"/>
      <c r="GPJ12" s="27"/>
      <c r="GPK12" s="27"/>
      <c r="GPL12" s="27"/>
      <c r="GPM12" s="27"/>
      <c r="GPN12" s="27"/>
      <c r="GPO12" s="27"/>
      <c r="GPP12" s="27"/>
      <c r="GPQ12" s="27"/>
      <c r="GPR12" s="27"/>
      <c r="GPS12" s="27"/>
      <c r="GPT12" s="27"/>
      <c r="GPU12" s="27"/>
      <c r="GPV12" s="27"/>
      <c r="GPW12" s="27"/>
      <c r="GPX12" s="27"/>
      <c r="GPY12" s="27"/>
      <c r="GPZ12" s="27"/>
      <c r="GQA12" s="27"/>
      <c r="GQB12" s="27"/>
      <c r="GQC12" s="27"/>
      <c r="GQD12" s="27"/>
      <c r="GQE12" s="27"/>
      <c r="GQF12" s="27"/>
      <c r="GQG12" s="27"/>
      <c r="GQH12" s="27"/>
      <c r="GQI12" s="27"/>
      <c r="GQJ12" s="27"/>
      <c r="GQK12" s="27"/>
      <c r="GQL12" s="27"/>
      <c r="GQM12" s="27"/>
      <c r="GQN12" s="27"/>
      <c r="GQO12" s="27"/>
      <c r="GQP12" s="27"/>
      <c r="GQQ12" s="27"/>
      <c r="GQR12" s="27"/>
      <c r="GQS12" s="27"/>
      <c r="GQT12" s="27"/>
      <c r="GQU12" s="27"/>
      <c r="GQV12" s="27"/>
      <c r="GQW12" s="27"/>
      <c r="GQX12" s="27"/>
      <c r="GQY12" s="27"/>
      <c r="GQZ12" s="27"/>
      <c r="GRA12" s="27"/>
      <c r="GRB12" s="27"/>
      <c r="GRC12" s="27"/>
      <c r="GRD12" s="27"/>
      <c r="GRE12" s="27"/>
      <c r="GRF12" s="27"/>
      <c r="GRG12" s="27"/>
      <c r="GRH12" s="27"/>
      <c r="GRI12" s="27"/>
      <c r="GRJ12" s="27"/>
      <c r="GRK12" s="27"/>
      <c r="GRL12" s="27"/>
      <c r="GRM12" s="27"/>
      <c r="GRN12" s="27"/>
      <c r="GRO12" s="27"/>
      <c r="GRP12" s="27"/>
      <c r="GRQ12" s="27"/>
      <c r="GRR12" s="27"/>
      <c r="GRS12" s="27"/>
      <c r="GRT12" s="27"/>
      <c r="GRU12" s="27"/>
      <c r="GRV12" s="27"/>
      <c r="GRW12" s="27"/>
      <c r="GRX12" s="27"/>
      <c r="GRY12" s="27"/>
      <c r="GRZ12" s="27"/>
      <c r="GSA12" s="27"/>
      <c r="GSB12" s="27"/>
      <c r="GSC12" s="27"/>
      <c r="GSD12" s="27"/>
      <c r="GSE12" s="27"/>
      <c r="GSF12" s="27"/>
      <c r="GSG12" s="27"/>
      <c r="GSH12" s="27"/>
      <c r="GSI12" s="27"/>
      <c r="GSJ12" s="27"/>
      <c r="GSK12" s="27"/>
      <c r="GSL12" s="27"/>
      <c r="GSM12" s="27"/>
      <c r="GSN12" s="27"/>
      <c r="GSO12" s="27"/>
      <c r="GSP12" s="27"/>
      <c r="GSQ12" s="27"/>
      <c r="GSR12" s="27"/>
      <c r="GSS12" s="27"/>
      <c r="GST12" s="27"/>
      <c r="GSU12" s="27"/>
      <c r="GSV12" s="27"/>
      <c r="GSW12" s="27"/>
      <c r="GSX12" s="27"/>
      <c r="GSY12" s="27"/>
      <c r="GSZ12" s="27"/>
      <c r="GTA12" s="27"/>
      <c r="GTB12" s="27"/>
      <c r="GTC12" s="27"/>
      <c r="GTD12" s="27"/>
      <c r="GTE12" s="27"/>
      <c r="GTF12" s="27"/>
      <c r="GTG12" s="27"/>
      <c r="GTH12" s="27"/>
      <c r="GTI12" s="27"/>
      <c r="GTJ12" s="27"/>
      <c r="GTK12" s="27"/>
      <c r="GTL12" s="27"/>
      <c r="GTM12" s="27"/>
      <c r="GTN12" s="27"/>
      <c r="GTO12" s="27"/>
      <c r="GTP12" s="27"/>
      <c r="GTQ12" s="27"/>
      <c r="GTR12" s="27"/>
      <c r="GTS12" s="27"/>
      <c r="GTT12" s="27"/>
      <c r="GTU12" s="27"/>
      <c r="GTV12" s="27"/>
      <c r="GTW12" s="27"/>
      <c r="GTX12" s="27"/>
      <c r="GTY12" s="27"/>
      <c r="GTZ12" s="27"/>
      <c r="GUA12" s="27"/>
      <c r="GUB12" s="27"/>
      <c r="GUC12" s="27"/>
      <c r="GUD12" s="27"/>
      <c r="GUE12" s="27"/>
      <c r="GUF12" s="27"/>
      <c r="GUG12" s="27"/>
      <c r="GUH12" s="27"/>
      <c r="GUI12" s="27"/>
      <c r="GUJ12" s="27"/>
      <c r="GUK12" s="27"/>
      <c r="GUL12" s="27"/>
      <c r="GUM12" s="27"/>
      <c r="GUN12" s="27"/>
      <c r="GUO12" s="27"/>
      <c r="GUP12" s="27"/>
      <c r="GUQ12" s="27"/>
      <c r="GUR12" s="27"/>
      <c r="GUS12" s="27"/>
      <c r="GUT12" s="27"/>
      <c r="GUU12" s="27"/>
      <c r="GUV12" s="27"/>
      <c r="GUW12" s="27"/>
      <c r="GUX12" s="27"/>
      <c r="GUY12" s="27"/>
      <c r="GUZ12" s="27"/>
      <c r="GVA12" s="27"/>
      <c r="GVB12" s="27"/>
      <c r="GVC12" s="27"/>
      <c r="GVD12" s="27"/>
      <c r="GVE12" s="27"/>
      <c r="GVF12" s="27"/>
      <c r="GVG12" s="27"/>
      <c r="GVH12" s="27"/>
      <c r="GVI12" s="27"/>
      <c r="GVJ12" s="27"/>
      <c r="GVK12" s="27"/>
      <c r="GVL12" s="27"/>
      <c r="GVM12" s="27"/>
      <c r="GVN12" s="27"/>
      <c r="GVO12" s="27"/>
      <c r="GVP12" s="27"/>
      <c r="GVQ12" s="27"/>
      <c r="GVR12" s="27"/>
      <c r="GVS12" s="27"/>
      <c r="GVT12" s="27"/>
      <c r="GVU12" s="27"/>
      <c r="GVV12" s="27"/>
      <c r="GVW12" s="27"/>
      <c r="GVX12" s="27"/>
      <c r="GVY12" s="27"/>
      <c r="GVZ12" s="27"/>
      <c r="GWA12" s="27"/>
      <c r="GWB12" s="27"/>
      <c r="GWC12" s="27"/>
      <c r="GWD12" s="27"/>
      <c r="GWE12" s="27"/>
      <c r="GWF12" s="27"/>
      <c r="GWG12" s="27"/>
      <c r="GWH12" s="27"/>
      <c r="GWI12" s="27"/>
      <c r="GWJ12" s="27"/>
      <c r="GWK12" s="27"/>
      <c r="GWL12" s="27"/>
      <c r="GWM12" s="27"/>
      <c r="GWN12" s="27"/>
      <c r="GWO12" s="27"/>
      <c r="GWP12" s="27"/>
      <c r="GWQ12" s="27"/>
      <c r="GWR12" s="27"/>
      <c r="GWS12" s="27"/>
      <c r="GWT12" s="27"/>
      <c r="GWU12" s="27"/>
      <c r="GWV12" s="27"/>
      <c r="GWW12" s="27"/>
      <c r="GWX12" s="27"/>
      <c r="GWY12" s="27"/>
      <c r="GWZ12" s="27"/>
      <c r="GXA12" s="27"/>
      <c r="GXB12" s="27"/>
      <c r="GXC12" s="27"/>
      <c r="GXD12" s="27"/>
      <c r="GXE12" s="27"/>
      <c r="GXF12" s="27"/>
      <c r="GXG12" s="27"/>
      <c r="GXH12" s="27"/>
      <c r="GXI12" s="27"/>
      <c r="GXJ12" s="27"/>
      <c r="GXK12" s="27"/>
      <c r="GXL12" s="27"/>
      <c r="GXM12" s="27"/>
      <c r="GXN12" s="27"/>
      <c r="GXO12" s="27"/>
      <c r="GXP12" s="27"/>
      <c r="GXQ12" s="27"/>
      <c r="GXR12" s="27"/>
      <c r="GXS12" s="27"/>
      <c r="GXT12" s="27"/>
      <c r="GXU12" s="27"/>
      <c r="GXV12" s="27"/>
      <c r="GXW12" s="27"/>
      <c r="GXX12" s="27"/>
      <c r="GXY12" s="27"/>
      <c r="GXZ12" s="27"/>
      <c r="GYA12" s="27"/>
      <c r="GYB12" s="27"/>
      <c r="GYC12" s="27"/>
      <c r="GYD12" s="27"/>
      <c r="GYE12" s="27"/>
      <c r="GYF12" s="27"/>
      <c r="GYG12" s="27"/>
      <c r="GYH12" s="27"/>
      <c r="GYI12" s="27"/>
      <c r="GYJ12" s="27"/>
      <c r="GYK12" s="27"/>
      <c r="GYL12" s="27"/>
      <c r="GYM12" s="27"/>
      <c r="GYN12" s="27"/>
      <c r="GYO12" s="27"/>
      <c r="GYP12" s="27"/>
      <c r="GYQ12" s="27"/>
      <c r="GYR12" s="27"/>
      <c r="GYS12" s="27"/>
      <c r="GYT12" s="27"/>
      <c r="GYU12" s="27"/>
      <c r="GYV12" s="27"/>
      <c r="GYW12" s="27"/>
      <c r="GYX12" s="27"/>
      <c r="GYY12" s="27"/>
      <c r="GYZ12" s="27"/>
      <c r="GZA12" s="27"/>
      <c r="GZB12" s="27"/>
      <c r="GZC12" s="27"/>
      <c r="GZD12" s="27"/>
      <c r="GZE12" s="27"/>
      <c r="GZF12" s="27"/>
      <c r="GZG12" s="27"/>
      <c r="GZH12" s="27"/>
      <c r="GZI12" s="27"/>
      <c r="GZJ12" s="27"/>
      <c r="GZK12" s="27"/>
      <c r="GZL12" s="27"/>
      <c r="GZM12" s="27"/>
      <c r="GZN12" s="27"/>
      <c r="GZO12" s="27"/>
      <c r="GZP12" s="27"/>
      <c r="GZQ12" s="27"/>
      <c r="GZR12" s="27"/>
      <c r="GZS12" s="27"/>
      <c r="GZT12" s="27"/>
      <c r="GZU12" s="27"/>
      <c r="GZV12" s="27"/>
      <c r="GZW12" s="27"/>
      <c r="GZX12" s="27"/>
      <c r="GZY12" s="27"/>
      <c r="GZZ12" s="27"/>
      <c r="HAA12" s="27"/>
      <c r="HAB12" s="27"/>
      <c r="HAC12" s="27"/>
      <c r="HAD12" s="27"/>
      <c r="HAE12" s="27"/>
      <c r="HAF12" s="27"/>
      <c r="HAG12" s="27"/>
      <c r="HAH12" s="27"/>
      <c r="HAI12" s="27"/>
      <c r="HAJ12" s="27"/>
      <c r="HAK12" s="27"/>
      <c r="HAL12" s="27"/>
      <c r="HAM12" s="27"/>
      <c r="HAN12" s="27"/>
      <c r="HAO12" s="27"/>
      <c r="HAP12" s="27"/>
      <c r="HAQ12" s="27"/>
      <c r="HAR12" s="27"/>
      <c r="HAS12" s="27"/>
      <c r="HAT12" s="27"/>
      <c r="HAU12" s="27"/>
      <c r="HAV12" s="27"/>
      <c r="HAW12" s="27"/>
      <c r="HAX12" s="27"/>
      <c r="HAY12" s="27"/>
      <c r="HAZ12" s="27"/>
      <c r="HBA12" s="27"/>
      <c r="HBB12" s="27"/>
      <c r="HBC12" s="27"/>
      <c r="HBD12" s="27"/>
      <c r="HBE12" s="27"/>
      <c r="HBF12" s="27"/>
      <c r="HBG12" s="27"/>
      <c r="HBH12" s="27"/>
      <c r="HBI12" s="27"/>
      <c r="HBJ12" s="27"/>
      <c r="HBK12" s="27"/>
      <c r="HBL12" s="27"/>
      <c r="HBM12" s="27"/>
      <c r="HBN12" s="27"/>
      <c r="HBO12" s="27"/>
      <c r="HBP12" s="27"/>
      <c r="HBQ12" s="27"/>
      <c r="HBR12" s="27"/>
      <c r="HBS12" s="27"/>
      <c r="HBT12" s="27"/>
      <c r="HBU12" s="27"/>
      <c r="HBV12" s="27"/>
      <c r="HBW12" s="27"/>
      <c r="HBX12" s="27"/>
      <c r="HBY12" s="27"/>
      <c r="HBZ12" s="27"/>
      <c r="HCA12" s="27"/>
      <c r="HCB12" s="27"/>
      <c r="HCC12" s="27"/>
      <c r="HCD12" s="27"/>
      <c r="HCE12" s="27"/>
      <c r="HCF12" s="27"/>
      <c r="HCG12" s="27"/>
      <c r="HCH12" s="27"/>
      <c r="HCI12" s="27"/>
      <c r="HCJ12" s="27"/>
      <c r="HCK12" s="27"/>
      <c r="HCL12" s="27"/>
      <c r="HCM12" s="27"/>
      <c r="HCN12" s="27"/>
      <c r="HCO12" s="27"/>
      <c r="HCP12" s="27"/>
      <c r="HCQ12" s="27"/>
      <c r="HCR12" s="27"/>
      <c r="HCS12" s="27"/>
      <c r="HCT12" s="27"/>
      <c r="HCU12" s="27"/>
      <c r="HCV12" s="27"/>
      <c r="HCW12" s="27"/>
      <c r="HCX12" s="27"/>
      <c r="HCY12" s="27"/>
      <c r="HCZ12" s="27"/>
      <c r="HDA12" s="27"/>
      <c r="HDB12" s="27"/>
      <c r="HDC12" s="27"/>
      <c r="HDD12" s="27"/>
      <c r="HDE12" s="27"/>
      <c r="HDF12" s="27"/>
      <c r="HDG12" s="27"/>
      <c r="HDH12" s="27"/>
      <c r="HDI12" s="27"/>
      <c r="HDJ12" s="27"/>
      <c r="HDK12" s="27"/>
      <c r="HDL12" s="27"/>
      <c r="HDM12" s="27"/>
      <c r="HDN12" s="27"/>
      <c r="HDO12" s="27"/>
      <c r="HDP12" s="27"/>
      <c r="HDQ12" s="27"/>
      <c r="HDR12" s="27"/>
      <c r="HDS12" s="27"/>
      <c r="HDT12" s="27"/>
      <c r="HDU12" s="27"/>
      <c r="HDV12" s="27"/>
      <c r="HDW12" s="27"/>
      <c r="HDX12" s="27"/>
      <c r="HDY12" s="27"/>
      <c r="HDZ12" s="27"/>
      <c r="HEA12" s="27"/>
      <c r="HEB12" s="27"/>
      <c r="HEC12" s="27"/>
      <c r="HED12" s="27"/>
      <c r="HEE12" s="27"/>
      <c r="HEF12" s="27"/>
      <c r="HEG12" s="27"/>
      <c r="HEH12" s="27"/>
      <c r="HEI12" s="27"/>
      <c r="HEJ12" s="27"/>
      <c r="HEK12" s="27"/>
      <c r="HEL12" s="27"/>
      <c r="HEM12" s="27"/>
      <c r="HEN12" s="27"/>
      <c r="HEO12" s="27"/>
      <c r="HEP12" s="27"/>
      <c r="HEQ12" s="27"/>
      <c r="HER12" s="27"/>
      <c r="HES12" s="27"/>
      <c r="HET12" s="27"/>
      <c r="HEU12" s="27"/>
      <c r="HEV12" s="27"/>
      <c r="HEW12" s="27"/>
      <c r="HEX12" s="27"/>
      <c r="HEY12" s="27"/>
      <c r="HEZ12" s="27"/>
      <c r="HFA12" s="27"/>
      <c r="HFB12" s="27"/>
      <c r="HFC12" s="27"/>
      <c r="HFD12" s="27"/>
      <c r="HFE12" s="27"/>
      <c r="HFF12" s="27"/>
      <c r="HFG12" s="27"/>
      <c r="HFH12" s="27"/>
      <c r="HFI12" s="27"/>
      <c r="HFJ12" s="27"/>
      <c r="HFK12" s="27"/>
      <c r="HFL12" s="27"/>
      <c r="HFM12" s="27"/>
      <c r="HFN12" s="27"/>
      <c r="HFO12" s="27"/>
      <c r="HFP12" s="27"/>
      <c r="HFQ12" s="27"/>
      <c r="HFR12" s="27"/>
      <c r="HFS12" s="27"/>
      <c r="HFT12" s="27"/>
      <c r="HFU12" s="27"/>
      <c r="HFV12" s="27"/>
      <c r="HFW12" s="27"/>
      <c r="HFX12" s="27"/>
      <c r="HFY12" s="27"/>
      <c r="HFZ12" s="27"/>
      <c r="HGA12" s="27"/>
      <c r="HGB12" s="27"/>
      <c r="HGC12" s="27"/>
      <c r="HGD12" s="27"/>
      <c r="HGE12" s="27"/>
      <c r="HGF12" s="27"/>
      <c r="HGG12" s="27"/>
      <c r="HGH12" s="27"/>
      <c r="HGI12" s="27"/>
      <c r="HGJ12" s="27"/>
      <c r="HGK12" s="27"/>
      <c r="HGL12" s="27"/>
      <c r="HGM12" s="27"/>
      <c r="HGN12" s="27"/>
      <c r="HGO12" s="27"/>
      <c r="HGP12" s="27"/>
      <c r="HGQ12" s="27"/>
      <c r="HGR12" s="27"/>
      <c r="HGS12" s="27"/>
      <c r="HGT12" s="27"/>
      <c r="HGU12" s="27"/>
      <c r="HGV12" s="27"/>
      <c r="HGW12" s="27"/>
      <c r="HGX12" s="27"/>
      <c r="HGY12" s="27"/>
      <c r="HGZ12" s="27"/>
      <c r="HHA12" s="27"/>
      <c r="HHB12" s="27"/>
      <c r="HHC12" s="27"/>
      <c r="HHD12" s="27"/>
      <c r="HHE12" s="27"/>
      <c r="HHF12" s="27"/>
      <c r="HHG12" s="27"/>
      <c r="HHH12" s="27"/>
      <c r="HHI12" s="27"/>
      <c r="HHJ12" s="27"/>
      <c r="HHK12" s="27"/>
      <c r="HHL12" s="27"/>
      <c r="HHM12" s="27"/>
      <c r="HHN12" s="27"/>
      <c r="HHO12" s="27"/>
      <c r="HHP12" s="27"/>
      <c r="HHQ12" s="27"/>
      <c r="HHR12" s="27"/>
      <c r="HHS12" s="27"/>
      <c r="HHT12" s="27"/>
      <c r="HHU12" s="27"/>
      <c r="HHV12" s="27"/>
      <c r="HHW12" s="27"/>
      <c r="HHX12" s="27"/>
      <c r="HHY12" s="27"/>
      <c r="HHZ12" s="27"/>
      <c r="HIA12" s="27"/>
      <c r="HIB12" s="27"/>
      <c r="HIC12" s="27"/>
      <c r="HID12" s="27"/>
      <c r="HIE12" s="27"/>
      <c r="HIF12" s="27"/>
      <c r="HIG12" s="27"/>
      <c r="HIH12" s="27"/>
      <c r="HII12" s="27"/>
      <c r="HIJ12" s="27"/>
      <c r="HIK12" s="27"/>
      <c r="HIL12" s="27"/>
      <c r="HIM12" s="27"/>
      <c r="HIN12" s="27"/>
      <c r="HIO12" s="27"/>
      <c r="HIP12" s="27"/>
      <c r="HIQ12" s="27"/>
      <c r="HIR12" s="27"/>
      <c r="HIS12" s="27"/>
      <c r="HIT12" s="27"/>
      <c r="HIU12" s="27"/>
      <c r="HIV12" s="27"/>
      <c r="HIW12" s="27"/>
      <c r="HIX12" s="27"/>
      <c r="HIY12" s="27"/>
      <c r="HIZ12" s="27"/>
      <c r="HJA12" s="27"/>
      <c r="HJB12" s="27"/>
      <c r="HJC12" s="27"/>
      <c r="HJD12" s="27"/>
      <c r="HJE12" s="27"/>
      <c r="HJF12" s="27"/>
      <c r="HJG12" s="27"/>
      <c r="HJH12" s="27"/>
      <c r="HJI12" s="27"/>
      <c r="HJJ12" s="27"/>
      <c r="HJK12" s="27"/>
      <c r="HJL12" s="27"/>
      <c r="HJM12" s="27"/>
      <c r="HJN12" s="27"/>
      <c r="HJO12" s="27"/>
      <c r="HJP12" s="27"/>
      <c r="HJQ12" s="27"/>
      <c r="HJR12" s="27"/>
      <c r="HJS12" s="27"/>
      <c r="HJT12" s="27"/>
      <c r="HJU12" s="27"/>
      <c r="HJV12" s="27"/>
      <c r="HJW12" s="27"/>
      <c r="HJX12" s="27"/>
      <c r="HJY12" s="27"/>
      <c r="HJZ12" s="27"/>
      <c r="HKA12" s="27"/>
      <c r="HKB12" s="27"/>
      <c r="HKC12" s="27"/>
      <c r="HKD12" s="27"/>
      <c r="HKE12" s="27"/>
      <c r="HKF12" s="27"/>
      <c r="HKG12" s="27"/>
      <c r="HKH12" s="27"/>
      <c r="HKI12" s="27"/>
      <c r="HKJ12" s="27"/>
      <c r="HKK12" s="27"/>
      <c r="HKL12" s="27"/>
      <c r="HKM12" s="27"/>
      <c r="HKN12" s="27"/>
      <c r="HKO12" s="27"/>
      <c r="HKP12" s="27"/>
      <c r="HKQ12" s="27"/>
      <c r="HKR12" s="27"/>
      <c r="HKS12" s="27"/>
      <c r="HKT12" s="27"/>
      <c r="HKU12" s="27"/>
      <c r="HKV12" s="27"/>
      <c r="HKW12" s="27"/>
      <c r="HKX12" s="27"/>
      <c r="HKY12" s="27"/>
      <c r="HKZ12" s="27"/>
      <c r="HLA12" s="27"/>
      <c r="HLB12" s="27"/>
      <c r="HLC12" s="27"/>
      <c r="HLD12" s="27"/>
      <c r="HLE12" s="27"/>
      <c r="HLF12" s="27"/>
      <c r="HLG12" s="27"/>
      <c r="HLH12" s="27"/>
      <c r="HLI12" s="27"/>
      <c r="HLJ12" s="27"/>
      <c r="HLK12" s="27"/>
      <c r="HLL12" s="27"/>
      <c r="HLM12" s="27"/>
      <c r="HLN12" s="27"/>
      <c r="HLO12" s="27"/>
      <c r="HLP12" s="27"/>
      <c r="HLQ12" s="27"/>
      <c r="HLR12" s="27"/>
      <c r="HLS12" s="27"/>
      <c r="HLT12" s="27"/>
      <c r="HLU12" s="27"/>
      <c r="HLV12" s="27"/>
      <c r="HLW12" s="27"/>
      <c r="HLX12" s="27"/>
      <c r="HLY12" s="27"/>
      <c r="HLZ12" s="27"/>
      <c r="HMA12" s="27"/>
      <c r="HMB12" s="27"/>
      <c r="HMC12" s="27"/>
      <c r="HMD12" s="27"/>
      <c r="HME12" s="27"/>
      <c r="HMF12" s="27"/>
      <c r="HMG12" s="27"/>
      <c r="HMH12" s="27"/>
      <c r="HMI12" s="27"/>
      <c r="HMJ12" s="27"/>
      <c r="HMK12" s="27"/>
      <c r="HML12" s="27"/>
      <c r="HMM12" s="27"/>
      <c r="HMN12" s="27"/>
      <c r="HMO12" s="27"/>
      <c r="HMP12" s="27"/>
      <c r="HMQ12" s="27"/>
      <c r="HMR12" s="27"/>
      <c r="HMS12" s="27"/>
      <c r="HMT12" s="27"/>
      <c r="HMU12" s="27"/>
      <c r="HMV12" s="27"/>
      <c r="HMW12" s="27"/>
      <c r="HMX12" s="27"/>
      <c r="HMY12" s="27"/>
      <c r="HMZ12" s="27"/>
      <c r="HNA12" s="27"/>
      <c r="HNB12" s="27"/>
      <c r="HNC12" s="27"/>
      <c r="HND12" s="27"/>
      <c r="HNE12" s="27"/>
      <c r="HNF12" s="27"/>
      <c r="HNG12" s="27"/>
      <c r="HNH12" s="27"/>
      <c r="HNI12" s="27"/>
      <c r="HNJ12" s="27"/>
      <c r="HNK12" s="27"/>
      <c r="HNL12" s="27"/>
      <c r="HNM12" s="27"/>
      <c r="HNN12" s="27"/>
      <c r="HNO12" s="27"/>
      <c r="HNP12" s="27"/>
      <c r="HNQ12" s="27"/>
      <c r="HNR12" s="27"/>
      <c r="HNS12" s="27"/>
      <c r="HNT12" s="27"/>
      <c r="HNU12" s="27"/>
      <c r="HNV12" s="27"/>
      <c r="HNW12" s="27"/>
      <c r="HNX12" s="27"/>
      <c r="HNY12" s="27"/>
      <c r="HNZ12" s="27"/>
      <c r="HOA12" s="27"/>
      <c r="HOB12" s="27"/>
      <c r="HOC12" s="27"/>
      <c r="HOD12" s="27"/>
      <c r="HOE12" s="27"/>
      <c r="HOF12" s="27"/>
      <c r="HOG12" s="27"/>
      <c r="HOH12" s="27"/>
      <c r="HOI12" s="27"/>
      <c r="HOJ12" s="27"/>
      <c r="HOK12" s="27"/>
      <c r="HOL12" s="27"/>
      <c r="HOM12" s="27"/>
      <c r="HON12" s="27"/>
      <c r="HOO12" s="27"/>
      <c r="HOP12" s="27"/>
      <c r="HOQ12" s="27"/>
      <c r="HOR12" s="27"/>
      <c r="HOS12" s="27"/>
      <c r="HOT12" s="27"/>
      <c r="HOU12" s="27"/>
      <c r="HOV12" s="27"/>
      <c r="HOW12" s="27"/>
      <c r="HOX12" s="27"/>
      <c r="HOY12" s="27"/>
      <c r="HOZ12" s="27"/>
      <c r="HPA12" s="27"/>
      <c r="HPB12" s="27"/>
      <c r="HPC12" s="27"/>
      <c r="HPD12" s="27"/>
      <c r="HPE12" s="27"/>
      <c r="HPF12" s="27"/>
      <c r="HPG12" s="27"/>
      <c r="HPH12" s="27"/>
      <c r="HPI12" s="27"/>
      <c r="HPJ12" s="27"/>
      <c r="HPK12" s="27"/>
      <c r="HPL12" s="27"/>
      <c r="HPM12" s="27"/>
      <c r="HPN12" s="27"/>
      <c r="HPO12" s="27"/>
      <c r="HPP12" s="27"/>
      <c r="HPQ12" s="27"/>
      <c r="HPR12" s="27"/>
      <c r="HPS12" s="27"/>
      <c r="HPT12" s="27"/>
      <c r="HPU12" s="27"/>
      <c r="HPV12" s="27"/>
      <c r="HPW12" s="27"/>
      <c r="HPX12" s="27"/>
      <c r="HPY12" s="27"/>
      <c r="HPZ12" s="27"/>
      <c r="HQA12" s="27"/>
      <c r="HQB12" s="27"/>
      <c r="HQC12" s="27"/>
      <c r="HQD12" s="27"/>
      <c r="HQE12" s="27"/>
      <c r="HQF12" s="27"/>
      <c r="HQG12" s="27"/>
      <c r="HQH12" s="27"/>
      <c r="HQI12" s="27"/>
      <c r="HQJ12" s="27"/>
      <c r="HQK12" s="27"/>
      <c r="HQL12" s="27"/>
      <c r="HQM12" s="27"/>
      <c r="HQN12" s="27"/>
      <c r="HQO12" s="27"/>
      <c r="HQP12" s="27"/>
      <c r="HQQ12" s="27"/>
      <c r="HQR12" s="27"/>
      <c r="HQS12" s="27"/>
      <c r="HQT12" s="27"/>
      <c r="HQU12" s="27"/>
      <c r="HQV12" s="27"/>
      <c r="HQW12" s="27"/>
      <c r="HQX12" s="27"/>
      <c r="HQY12" s="27"/>
      <c r="HQZ12" s="27"/>
      <c r="HRA12" s="27"/>
      <c r="HRB12" s="27"/>
      <c r="HRC12" s="27"/>
      <c r="HRD12" s="27"/>
      <c r="HRE12" s="27"/>
      <c r="HRF12" s="27"/>
      <c r="HRG12" s="27"/>
      <c r="HRH12" s="27"/>
      <c r="HRI12" s="27"/>
      <c r="HRJ12" s="27"/>
      <c r="HRK12" s="27"/>
      <c r="HRL12" s="27"/>
      <c r="HRM12" s="27"/>
      <c r="HRN12" s="27"/>
      <c r="HRO12" s="27"/>
      <c r="HRP12" s="27"/>
      <c r="HRQ12" s="27"/>
      <c r="HRR12" s="27"/>
      <c r="HRS12" s="27"/>
      <c r="HRT12" s="27"/>
      <c r="HRU12" s="27"/>
      <c r="HRV12" s="27"/>
      <c r="HRW12" s="27"/>
      <c r="HRX12" s="27"/>
      <c r="HRY12" s="27"/>
      <c r="HRZ12" s="27"/>
      <c r="HSA12" s="27"/>
      <c r="HSB12" s="27"/>
      <c r="HSC12" s="27"/>
      <c r="HSD12" s="27"/>
      <c r="HSE12" s="27"/>
      <c r="HSF12" s="27"/>
      <c r="HSG12" s="27"/>
      <c r="HSH12" s="27"/>
      <c r="HSI12" s="27"/>
      <c r="HSJ12" s="27"/>
      <c r="HSK12" s="27"/>
      <c r="HSL12" s="27"/>
      <c r="HSM12" s="27"/>
      <c r="HSN12" s="27"/>
      <c r="HSO12" s="27"/>
      <c r="HSP12" s="27"/>
      <c r="HSQ12" s="27"/>
      <c r="HSR12" s="27"/>
      <c r="HSS12" s="27"/>
      <c r="HST12" s="27"/>
      <c r="HSU12" s="27"/>
      <c r="HSV12" s="27"/>
      <c r="HSW12" s="27"/>
      <c r="HSX12" s="27"/>
      <c r="HSY12" s="27"/>
      <c r="HSZ12" s="27"/>
      <c r="HTA12" s="27"/>
      <c r="HTB12" s="27"/>
      <c r="HTC12" s="27"/>
      <c r="HTD12" s="27"/>
      <c r="HTE12" s="27"/>
      <c r="HTF12" s="27"/>
      <c r="HTG12" s="27"/>
      <c r="HTH12" s="27"/>
      <c r="HTI12" s="27"/>
      <c r="HTJ12" s="27"/>
      <c r="HTK12" s="27"/>
      <c r="HTL12" s="27"/>
      <c r="HTM12" s="27"/>
      <c r="HTN12" s="27"/>
      <c r="HTO12" s="27"/>
      <c r="HTP12" s="27"/>
      <c r="HTQ12" s="27"/>
      <c r="HTR12" s="27"/>
      <c r="HTS12" s="27"/>
      <c r="HTT12" s="27"/>
      <c r="HTU12" s="27"/>
      <c r="HTV12" s="27"/>
      <c r="HTW12" s="27"/>
      <c r="HTX12" s="27"/>
      <c r="HTY12" s="27"/>
      <c r="HTZ12" s="27"/>
      <c r="HUA12" s="27"/>
      <c r="HUB12" s="27"/>
      <c r="HUC12" s="27"/>
      <c r="HUD12" s="27"/>
      <c r="HUE12" s="27"/>
      <c r="HUF12" s="27"/>
      <c r="HUG12" s="27"/>
      <c r="HUH12" s="27"/>
      <c r="HUI12" s="27"/>
      <c r="HUJ12" s="27"/>
      <c r="HUK12" s="27"/>
      <c r="HUL12" s="27"/>
      <c r="HUM12" s="27"/>
      <c r="HUN12" s="27"/>
      <c r="HUO12" s="27"/>
      <c r="HUP12" s="27"/>
      <c r="HUQ12" s="27"/>
      <c r="HUR12" s="27"/>
      <c r="HUS12" s="27"/>
      <c r="HUT12" s="27"/>
      <c r="HUU12" s="27"/>
      <c r="HUV12" s="27"/>
      <c r="HUW12" s="27"/>
      <c r="HUX12" s="27"/>
      <c r="HUY12" s="27"/>
      <c r="HUZ12" s="27"/>
      <c r="HVA12" s="27"/>
      <c r="HVB12" s="27"/>
      <c r="HVC12" s="27"/>
      <c r="HVD12" s="27"/>
      <c r="HVE12" s="27"/>
      <c r="HVF12" s="27"/>
      <c r="HVG12" s="27"/>
      <c r="HVH12" s="27"/>
      <c r="HVI12" s="27"/>
      <c r="HVJ12" s="27"/>
      <c r="HVK12" s="27"/>
      <c r="HVL12" s="27"/>
      <c r="HVM12" s="27"/>
      <c r="HVN12" s="27"/>
      <c r="HVO12" s="27"/>
      <c r="HVP12" s="27"/>
      <c r="HVQ12" s="27"/>
      <c r="HVR12" s="27"/>
      <c r="HVS12" s="27"/>
      <c r="HVT12" s="27"/>
      <c r="HVU12" s="27"/>
      <c r="HVV12" s="27"/>
      <c r="HVW12" s="27"/>
      <c r="HVX12" s="27"/>
      <c r="HVY12" s="27"/>
      <c r="HVZ12" s="27"/>
      <c r="HWA12" s="27"/>
      <c r="HWB12" s="27"/>
      <c r="HWC12" s="27"/>
      <c r="HWD12" s="27"/>
      <c r="HWE12" s="27"/>
      <c r="HWF12" s="27"/>
      <c r="HWG12" s="27"/>
      <c r="HWH12" s="27"/>
      <c r="HWI12" s="27"/>
      <c r="HWJ12" s="27"/>
      <c r="HWK12" s="27"/>
      <c r="HWL12" s="27"/>
      <c r="HWM12" s="27"/>
      <c r="HWN12" s="27"/>
      <c r="HWO12" s="27"/>
      <c r="HWP12" s="27"/>
      <c r="HWQ12" s="27"/>
      <c r="HWR12" s="27"/>
      <c r="HWS12" s="27"/>
      <c r="HWT12" s="27"/>
      <c r="HWU12" s="27"/>
      <c r="HWV12" s="27"/>
      <c r="HWW12" s="27"/>
      <c r="HWX12" s="27"/>
      <c r="HWY12" s="27"/>
      <c r="HWZ12" s="27"/>
      <c r="HXA12" s="27"/>
      <c r="HXB12" s="27"/>
      <c r="HXC12" s="27"/>
      <c r="HXD12" s="27"/>
      <c r="HXE12" s="27"/>
      <c r="HXF12" s="27"/>
      <c r="HXG12" s="27"/>
      <c r="HXH12" s="27"/>
      <c r="HXI12" s="27"/>
      <c r="HXJ12" s="27"/>
      <c r="HXK12" s="27"/>
      <c r="HXL12" s="27"/>
      <c r="HXM12" s="27"/>
      <c r="HXN12" s="27"/>
      <c r="HXO12" s="27"/>
      <c r="HXP12" s="27"/>
      <c r="HXQ12" s="27"/>
      <c r="HXR12" s="27"/>
      <c r="HXS12" s="27"/>
      <c r="HXT12" s="27"/>
      <c r="HXU12" s="27"/>
      <c r="HXV12" s="27"/>
      <c r="HXW12" s="27"/>
      <c r="HXX12" s="27"/>
      <c r="HXY12" s="27"/>
      <c r="HXZ12" s="27"/>
      <c r="HYA12" s="27"/>
      <c r="HYB12" s="27"/>
      <c r="HYC12" s="27"/>
      <c r="HYD12" s="27"/>
      <c r="HYE12" s="27"/>
      <c r="HYF12" s="27"/>
      <c r="HYG12" s="27"/>
      <c r="HYH12" s="27"/>
      <c r="HYI12" s="27"/>
      <c r="HYJ12" s="27"/>
      <c r="HYK12" s="27"/>
      <c r="HYL12" s="27"/>
      <c r="HYM12" s="27"/>
      <c r="HYN12" s="27"/>
      <c r="HYO12" s="27"/>
      <c r="HYP12" s="27"/>
      <c r="HYQ12" s="27"/>
      <c r="HYR12" s="27"/>
      <c r="HYS12" s="27"/>
      <c r="HYT12" s="27"/>
      <c r="HYU12" s="27"/>
      <c r="HYV12" s="27"/>
      <c r="HYW12" s="27"/>
      <c r="HYX12" s="27"/>
      <c r="HYY12" s="27"/>
      <c r="HYZ12" s="27"/>
      <c r="HZA12" s="27"/>
      <c r="HZB12" s="27"/>
      <c r="HZC12" s="27"/>
      <c r="HZD12" s="27"/>
      <c r="HZE12" s="27"/>
      <c r="HZF12" s="27"/>
      <c r="HZG12" s="27"/>
      <c r="HZH12" s="27"/>
      <c r="HZI12" s="27"/>
      <c r="HZJ12" s="27"/>
      <c r="HZK12" s="27"/>
      <c r="HZL12" s="27"/>
      <c r="HZM12" s="27"/>
      <c r="HZN12" s="27"/>
      <c r="HZO12" s="27"/>
      <c r="HZP12" s="27"/>
      <c r="HZQ12" s="27"/>
      <c r="HZR12" s="27"/>
      <c r="HZS12" s="27"/>
      <c r="HZT12" s="27"/>
      <c r="HZU12" s="27"/>
      <c r="HZV12" s="27"/>
      <c r="HZW12" s="27"/>
      <c r="HZX12" s="27"/>
      <c r="HZY12" s="27"/>
      <c r="HZZ12" s="27"/>
      <c r="IAA12" s="27"/>
      <c r="IAB12" s="27"/>
      <c r="IAC12" s="27"/>
      <c r="IAD12" s="27"/>
      <c r="IAE12" s="27"/>
      <c r="IAF12" s="27"/>
      <c r="IAG12" s="27"/>
      <c r="IAH12" s="27"/>
      <c r="IAI12" s="27"/>
      <c r="IAJ12" s="27"/>
      <c r="IAK12" s="27"/>
      <c r="IAL12" s="27"/>
      <c r="IAM12" s="27"/>
      <c r="IAN12" s="27"/>
      <c r="IAO12" s="27"/>
      <c r="IAP12" s="27"/>
      <c r="IAQ12" s="27"/>
      <c r="IAR12" s="27"/>
      <c r="IAS12" s="27"/>
      <c r="IAT12" s="27"/>
      <c r="IAU12" s="27"/>
      <c r="IAV12" s="27"/>
      <c r="IAW12" s="27"/>
      <c r="IAX12" s="27"/>
      <c r="IAY12" s="27"/>
      <c r="IAZ12" s="27"/>
      <c r="IBA12" s="27"/>
      <c r="IBB12" s="27"/>
      <c r="IBC12" s="27"/>
      <c r="IBD12" s="27"/>
      <c r="IBE12" s="27"/>
      <c r="IBF12" s="27"/>
      <c r="IBG12" s="27"/>
      <c r="IBH12" s="27"/>
      <c r="IBI12" s="27"/>
      <c r="IBJ12" s="27"/>
      <c r="IBK12" s="27"/>
      <c r="IBL12" s="27"/>
      <c r="IBM12" s="27"/>
      <c r="IBN12" s="27"/>
      <c r="IBO12" s="27"/>
      <c r="IBP12" s="27"/>
      <c r="IBQ12" s="27"/>
      <c r="IBR12" s="27"/>
      <c r="IBS12" s="27"/>
      <c r="IBT12" s="27"/>
      <c r="IBU12" s="27"/>
      <c r="IBV12" s="27"/>
      <c r="IBW12" s="27"/>
      <c r="IBX12" s="27"/>
      <c r="IBY12" s="27"/>
      <c r="IBZ12" s="27"/>
      <c r="ICA12" s="27"/>
      <c r="ICB12" s="27"/>
      <c r="ICC12" s="27"/>
      <c r="ICD12" s="27"/>
      <c r="ICE12" s="27"/>
      <c r="ICF12" s="27"/>
      <c r="ICG12" s="27"/>
      <c r="ICH12" s="27"/>
      <c r="ICI12" s="27"/>
      <c r="ICJ12" s="27"/>
      <c r="ICK12" s="27"/>
      <c r="ICL12" s="27"/>
      <c r="ICM12" s="27"/>
      <c r="ICN12" s="27"/>
      <c r="ICO12" s="27"/>
      <c r="ICP12" s="27"/>
      <c r="ICQ12" s="27"/>
      <c r="ICR12" s="27"/>
      <c r="ICS12" s="27"/>
      <c r="ICT12" s="27"/>
      <c r="ICU12" s="27"/>
      <c r="ICV12" s="27"/>
      <c r="ICW12" s="27"/>
      <c r="ICX12" s="27"/>
      <c r="ICY12" s="27"/>
      <c r="ICZ12" s="27"/>
      <c r="IDA12" s="27"/>
      <c r="IDB12" s="27"/>
      <c r="IDC12" s="27"/>
      <c r="IDD12" s="27"/>
      <c r="IDE12" s="27"/>
      <c r="IDF12" s="27"/>
      <c r="IDG12" s="27"/>
      <c r="IDH12" s="27"/>
      <c r="IDI12" s="27"/>
      <c r="IDJ12" s="27"/>
      <c r="IDK12" s="27"/>
      <c r="IDL12" s="27"/>
      <c r="IDM12" s="27"/>
      <c r="IDN12" s="27"/>
      <c r="IDO12" s="27"/>
      <c r="IDP12" s="27"/>
      <c r="IDQ12" s="27"/>
      <c r="IDR12" s="27"/>
      <c r="IDS12" s="27"/>
      <c r="IDT12" s="27"/>
      <c r="IDU12" s="27"/>
      <c r="IDV12" s="27"/>
      <c r="IDW12" s="27"/>
      <c r="IDX12" s="27"/>
      <c r="IDY12" s="27"/>
      <c r="IDZ12" s="27"/>
      <c r="IEA12" s="27"/>
      <c r="IEB12" s="27"/>
      <c r="IEC12" s="27"/>
      <c r="IED12" s="27"/>
      <c r="IEE12" s="27"/>
      <c r="IEF12" s="27"/>
      <c r="IEG12" s="27"/>
      <c r="IEH12" s="27"/>
      <c r="IEI12" s="27"/>
      <c r="IEJ12" s="27"/>
      <c r="IEK12" s="27"/>
      <c r="IEL12" s="27"/>
      <c r="IEM12" s="27"/>
      <c r="IEN12" s="27"/>
      <c r="IEO12" s="27"/>
      <c r="IEP12" s="27"/>
      <c r="IEQ12" s="27"/>
      <c r="IER12" s="27"/>
      <c r="IES12" s="27"/>
      <c r="IET12" s="27"/>
      <c r="IEU12" s="27"/>
      <c r="IEV12" s="27"/>
      <c r="IEW12" s="27"/>
      <c r="IEX12" s="27"/>
      <c r="IEY12" s="27"/>
      <c r="IEZ12" s="27"/>
      <c r="IFA12" s="27"/>
      <c r="IFB12" s="27"/>
      <c r="IFC12" s="27"/>
      <c r="IFD12" s="27"/>
      <c r="IFE12" s="27"/>
      <c r="IFF12" s="27"/>
      <c r="IFG12" s="27"/>
      <c r="IFH12" s="27"/>
      <c r="IFI12" s="27"/>
      <c r="IFJ12" s="27"/>
      <c r="IFK12" s="27"/>
      <c r="IFL12" s="27"/>
      <c r="IFM12" s="27"/>
      <c r="IFN12" s="27"/>
      <c r="IFO12" s="27"/>
      <c r="IFP12" s="27"/>
      <c r="IFQ12" s="27"/>
      <c r="IFR12" s="27"/>
      <c r="IFS12" s="27"/>
      <c r="IFT12" s="27"/>
      <c r="IFU12" s="27"/>
      <c r="IFV12" s="27"/>
      <c r="IFW12" s="27"/>
      <c r="IFX12" s="27"/>
      <c r="IFY12" s="27"/>
      <c r="IFZ12" s="27"/>
      <c r="IGA12" s="27"/>
      <c r="IGB12" s="27"/>
      <c r="IGC12" s="27"/>
      <c r="IGD12" s="27"/>
      <c r="IGE12" s="27"/>
      <c r="IGF12" s="27"/>
      <c r="IGG12" s="27"/>
      <c r="IGH12" s="27"/>
      <c r="IGI12" s="27"/>
      <c r="IGJ12" s="27"/>
      <c r="IGK12" s="27"/>
      <c r="IGL12" s="27"/>
      <c r="IGM12" s="27"/>
      <c r="IGN12" s="27"/>
      <c r="IGO12" s="27"/>
      <c r="IGP12" s="27"/>
      <c r="IGQ12" s="27"/>
      <c r="IGR12" s="27"/>
      <c r="IGS12" s="27"/>
      <c r="IGT12" s="27"/>
      <c r="IGU12" s="27"/>
      <c r="IGV12" s="27"/>
      <c r="IGW12" s="27"/>
      <c r="IGX12" s="27"/>
      <c r="IGY12" s="27"/>
      <c r="IGZ12" s="27"/>
      <c r="IHA12" s="27"/>
      <c r="IHB12" s="27"/>
      <c r="IHC12" s="27"/>
      <c r="IHD12" s="27"/>
      <c r="IHE12" s="27"/>
      <c r="IHF12" s="27"/>
      <c r="IHG12" s="27"/>
      <c r="IHH12" s="27"/>
      <c r="IHI12" s="27"/>
      <c r="IHJ12" s="27"/>
      <c r="IHK12" s="27"/>
      <c r="IHL12" s="27"/>
      <c r="IHM12" s="27"/>
      <c r="IHN12" s="27"/>
      <c r="IHO12" s="27"/>
      <c r="IHP12" s="27"/>
      <c r="IHQ12" s="27"/>
      <c r="IHR12" s="27"/>
      <c r="IHS12" s="27"/>
      <c r="IHT12" s="27"/>
      <c r="IHU12" s="27"/>
      <c r="IHV12" s="27"/>
      <c r="IHW12" s="27"/>
      <c r="IHX12" s="27"/>
      <c r="IHY12" s="27"/>
      <c r="IHZ12" s="27"/>
      <c r="IIA12" s="27"/>
      <c r="IIB12" s="27"/>
      <c r="IIC12" s="27"/>
      <c r="IID12" s="27"/>
      <c r="IIE12" s="27"/>
      <c r="IIF12" s="27"/>
      <c r="IIG12" s="27"/>
      <c r="IIH12" s="27"/>
      <c r="III12" s="27"/>
      <c r="IIJ12" s="27"/>
      <c r="IIK12" s="27"/>
      <c r="IIL12" s="27"/>
      <c r="IIM12" s="27"/>
      <c r="IIN12" s="27"/>
      <c r="IIO12" s="27"/>
      <c r="IIP12" s="27"/>
      <c r="IIQ12" s="27"/>
      <c r="IIR12" s="27"/>
      <c r="IIS12" s="27"/>
      <c r="IIT12" s="27"/>
      <c r="IIU12" s="27"/>
      <c r="IIV12" s="27"/>
      <c r="IIW12" s="27"/>
      <c r="IIX12" s="27"/>
      <c r="IIY12" s="27"/>
      <c r="IIZ12" s="27"/>
      <c r="IJA12" s="27"/>
      <c r="IJB12" s="27"/>
      <c r="IJC12" s="27"/>
      <c r="IJD12" s="27"/>
      <c r="IJE12" s="27"/>
      <c r="IJF12" s="27"/>
      <c r="IJG12" s="27"/>
      <c r="IJH12" s="27"/>
      <c r="IJI12" s="27"/>
      <c r="IJJ12" s="27"/>
      <c r="IJK12" s="27"/>
      <c r="IJL12" s="27"/>
      <c r="IJM12" s="27"/>
      <c r="IJN12" s="27"/>
      <c r="IJO12" s="27"/>
      <c r="IJP12" s="27"/>
      <c r="IJQ12" s="27"/>
      <c r="IJR12" s="27"/>
      <c r="IJS12" s="27"/>
      <c r="IJT12" s="27"/>
      <c r="IJU12" s="27"/>
      <c r="IJV12" s="27"/>
      <c r="IJW12" s="27"/>
      <c r="IJX12" s="27"/>
      <c r="IJY12" s="27"/>
      <c r="IJZ12" s="27"/>
      <c r="IKA12" s="27"/>
      <c r="IKB12" s="27"/>
      <c r="IKC12" s="27"/>
      <c r="IKD12" s="27"/>
      <c r="IKE12" s="27"/>
      <c r="IKF12" s="27"/>
      <c r="IKG12" s="27"/>
      <c r="IKH12" s="27"/>
      <c r="IKI12" s="27"/>
      <c r="IKJ12" s="27"/>
      <c r="IKK12" s="27"/>
      <c r="IKL12" s="27"/>
      <c r="IKM12" s="27"/>
      <c r="IKN12" s="27"/>
      <c r="IKO12" s="27"/>
      <c r="IKP12" s="27"/>
      <c r="IKQ12" s="27"/>
      <c r="IKR12" s="27"/>
      <c r="IKS12" s="27"/>
      <c r="IKT12" s="27"/>
      <c r="IKU12" s="27"/>
      <c r="IKV12" s="27"/>
      <c r="IKW12" s="27"/>
      <c r="IKX12" s="27"/>
      <c r="IKY12" s="27"/>
      <c r="IKZ12" s="27"/>
      <c r="ILA12" s="27"/>
      <c r="ILB12" s="27"/>
      <c r="ILC12" s="27"/>
      <c r="ILD12" s="27"/>
      <c r="ILE12" s="27"/>
      <c r="ILF12" s="27"/>
      <c r="ILG12" s="27"/>
      <c r="ILH12" s="27"/>
      <c r="ILI12" s="27"/>
      <c r="ILJ12" s="27"/>
      <c r="ILK12" s="27"/>
      <c r="ILL12" s="27"/>
      <c r="ILM12" s="27"/>
      <c r="ILN12" s="27"/>
      <c r="ILO12" s="27"/>
      <c r="ILP12" s="27"/>
      <c r="ILQ12" s="27"/>
      <c r="ILR12" s="27"/>
      <c r="ILS12" s="27"/>
      <c r="ILT12" s="27"/>
      <c r="ILU12" s="27"/>
      <c r="ILV12" s="27"/>
      <c r="ILW12" s="27"/>
      <c r="ILX12" s="27"/>
      <c r="ILY12" s="27"/>
      <c r="ILZ12" s="27"/>
      <c r="IMA12" s="27"/>
      <c r="IMB12" s="27"/>
      <c r="IMC12" s="27"/>
      <c r="IMD12" s="27"/>
      <c r="IME12" s="27"/>
      <c r="IMF12" s="27"/>
      <c r="IMG12" s="27"/>
      <c r="IMH12" s="27"/>
      <c r="IMI12" s="27"/>
      <c r="IMJ12" s="27"/>
      <c r="IMK12" s="27"/>
      <c r="IML12" s="27"/>
      <c r="IMM12" s="27"/>
      <c r="IMN12" s="27"/>
      <c r="IMO12" s="27"/>
      <c r="IMP12" s="27"/>
      <c r="IMQ12" s="27"/>
      <c r="IMR12" s="27"/>
      <c r="IMS12" s="27"/>
      <c r="IMT12" s="27"/>
      <c r="IMU12" s="27"/>
      <c r="IMV12" s="27"/>
      <c r="IMW12" s="27"/>
      <c r="IMX12" s="27"/>
      <c r="IMY12" s="27"/>
      <c r="IMZ12" s="27"/>
      <c r="INA12" s="27"/>
      <c r="INB12" s="27"/>
      <c r="INC12" s="27"/>
      <c r="IND12" s="27"/>
      <c r="INE12" s="27"/>
      <c r="INF12" s="27"/>
      <c r="ING12" s="27"/>
      <c r="INH12" s="27"/>
      <c r="INI12" s="27"/>
      <c r="INJ12" s="27"/>
      <c r="INK12" s="27"/>
      <c r="INL12" s="27"/>
      <c r="INM12" s="27"/>
      <c r="INN12" s="27"/>
      <c r="INO12" s="27"/>
      <c r="INP12" s="27"/>
      <c r="INQ12" s="27"/>
      <c r="INR12" s="27"/>
      <c r="INS12" s="27"/>
      <c r="INT12" s="27"/>
      <c r="INU12" s="27"/>
      <c r="INV12" s="27"/>
      <c r="INW12" s="27"/>
      <c r="INX12" s="27"/>
      <c r="INY12" s="27"/>
      <c r="INZ12" s="27"/>
      <c r="IOA12" s="27"/>
      <c r="IOB12" s="27"/>
      <c r="IOC12" s="27"/>
      <c r="IOD12" s="27"/>
      <c r="IOE12" s="27"/>
      <c r="IOF12" s="27"/>
      <c r="IOG12" s="27"/>
      <c r="IOH12" s="27"/>
      <c r="IOI12" s="27"/>
      <c r="IOJ12" s="27"/>
      <c r="IOK12" s="27"/>
      <c r="IOL12" s="27"/>
      <c r="IOM12" s="27"/>
      <c r="ION12" s="27"/>
      <c r="IOO12" s="27"/>
      <c r="IOP12" s="27"/>
      <c r="IOQ12" s="27"/>
      <c r="IOR12" s="27"/>
      <c r="IOS12" s="27"/>
      <c r="IOT12" s="27"/>
      <c r="IOU12" s="27"/>
      <c r="IOV12" s="27"/>
      <c r="IOW12" s="27"/>
      <c r="IOX12" s="27"/>
      <c r="IOY12" s="27"/>
      <c r="IOZ12" s="27"/>
      <c r="IPA12" s="27"/>
      <c r="IPB12" s="27"/>
      <c r="IPC12" s="27"/>
      <c r="IPD12" s="27"/>
      <c r="IPE12" s="27"/>
      <c r="IPF12" s="27"/>
      <c r="IPG12" s="27"/>
      <c r="IPH12" s="27"/>
      <c r="IPI12" s="27"/>
      <c r="IPJ12" s="27"/>
      <c r="IPK12" s="27"/>
      <c r="IPL12" s="27"/>
      <c r="IPM12" s="27"/>
      <c r="IPN12" s="27"/>
      <c r="IPO12" s="27"/>
      <c r="IPP12" s="27"/>
      <c r="IPQ12" s="27"/>
      <c r="IPR12" s="27"/>
      <c r="IPS12" s="27"/>
      <c r="IPT12" s="27"/>
      <c r="IPU12" s="27"/>
      <c r="IPV12" s="27"/>
      <c r="IPW12" s="27"/>
      <c r="IPX12" s="27"/>
      <c r="IPY12" s="27"/>
      <c r="IPZ12" s="27"/>
      <c r="IQA12" s="27"/>
      <c r="IQB12" s="27"/>
      <c r="IQC12" s="27"/>
      <c r="IQD12" s="27"/>
      <c r="IQE12" s="27"/>
      <c r="IQF12" s="27"/>
      <c r="IQG12" s="27"/>
      <c r="IQH12" s="27"/>
      <c r="IQI12" s="27"/>
      <c r="IQJ12" s="27"/>
      <c r="IQK12" s="27"/>
      <c r="IQL12" s="27"/>
      <c r="IQM12" s="27"/>
      <c r="IQN12" s="27"/>
      <c r="IQO12" s="27"/>
      <c r="IQP12" s="27"/>
      <c r="IQQ12" s="27"/>
      <c r="IQR12" s="27"/>
      <c r="IQS12" s="27"/>
      <c r="IQT12" s="27"/>
      <c r="IQU12" s="27"/>
      <c r="IQV12" s="27"/>
      <c r="IQW12" s="27"/>
      <c r="IQX12" s="27"/>
      <c r="IQY12" s="27"/>
      <c r="IQZ12" s="27"/>
      <c r="IRA12" s="27"/>
      <c r="IRB12" s="27"/>
      <c r="IRC12" s="27"/>
      <c r="IRD12" s="27"/>
      <c r="IRE12" s="27"/>
      <c r="IRF12" s="27"/>
      <c r="IRG12" s="27"/>
      <c r="IRH12" s="27"/>
      <c r="IRI12" s="27"/>
      <c r="IRJ12" s="27"/>
      <c r="IRK12" s="27"/>
      <c r="IRL12" s="27"/>
      <c r="IRM12" s="27"/>
      <c r="IRN12" s="27"/>
      <c r="IRO12" s="27"/>
      <c r="IRP12" s="27"/>
      <c r="IRQ12" s="27"/>
      <c r="IRR12" s="27"/>
      <c r="IRS12" s="27"/>
      <c r="IRT12" s="27"/>
      <c r="IRU12" s="27"/>
      <c r="IRV12" s="27"/>
      <c r="IRW12" s="27"/>
      <c r="IRX12" s="27"/>
      <c r="IRY12" s="27"/>
      <c r="IRZ12" s="27"/>
      <c r="ISA12" s="27"/>
      <c r="ISB12" s="27"/>
      <c r="ISC12" s="27"/>
      <c r="ISD12" s="27"/>
      <c r="ISE12" s="27"/>
      <c r="ISF12" s="27"/>
      <c r="ISG12" s="27"/>
      <c r="ISH12" s="27"/>
      <c r="ISI12" s="27"/>
      <c r="ISJ12" s="27"/>
      <c r="ISK12" s="27"/>
      <c r="ISL12" s="27"/>
      <c r="ISM12" s="27"/>
      <c r="ISN12" s="27"/>
      <c r="ISO12" s="27"/>
      <c r="ISP12" s="27"/>
      <c r="ISQ12" s="27"/>
      <c r="ISR12" s="27"/>
      <c r="ISS12" s="27"/>
      <c r="IST12" s="27"/>
      <c r="ISU12" s="27"/>
      <c r="ISV12" s="27"/>
      <c r="ISW12" s="27"/>
      <c r="ISX12" s="27"/>
      <c r="ISY12" s="27"/>
      <c r="ISZ12" s="27"/>
      <c r="ITA12" s="27"/>
      <c r="ITB12" s="27"/>
      <c r="ITC12" s="27"/>
      <c r="ITD12" s="27"/>
      <c r="ITE12" s="27"/>
      <c r="ITF12" s="27"/>
      <c r="ITG12" s="27"/>
      <c r="ITH12" s="27"/>
      <c r="ITI12" s="27"/>
      <c r="ITJ12" s="27"/>
      <c r="ITK12" s="27"/>
      <c r="ITL12" s="27"/>
      <c r="ITM12" s="27"/>
      <c r="ITN12" s="27"/>
      <c r="ITO12" s="27"/>
      <c r="ITP12" s="27"/>
      <c r="ITQ12" s="27"/>
      <c r="ITR12" s="27"/>
      <c r="ITS12" s="27"/>
      <c r="ITT12" s="27"/>
      <c r="ITU12" s="27"/>
      <c r="ITV12" s="27"/>
      <c r="ITW12" s="27"/>
      <c r="ITX12" s="27"/>
      <c r="ITY12" s="27"/>
      <c r="ITZ12" s="27"/>
      <c r="IUA12" s="27"/>
      <c r="IUB12" s="27"/>
      <c r="IUC12" s="27"/>
      <c r="IUD12" s="27"/>
      <c r="IUE12" s="27"/>
      <c r="IUF12" s="27"/>
      <c r="IUG12" s="27"/>
      <c r="IUH12" s="27"/>
      <c r="IUI12" s="27"/>
      <c r="IUJ12" s="27"/>
      <c r="IUK12" s="27"/>
      <c r="IUL12" s="27"/>
      <c r="IUM12" s="27"/>
      <c r="IUN12" s="27"/>
      <c r="IUO12" s="27"/>
      <c r="IUP12" s="27"/>
      <c r="IUQ12" s="27"/>
      <c r="IUR12" s="27"/>
      <c r="IUS12" s="27"/>
      <c r="IUT12" s="27"/>
      <c r="IUU12" s="27"/>
      <c r="IUV12" s="27"/>
      <c r="IUW12" s="27"/>
      <c r="IUX12" s="27"/>
      <c r="IUY12" s="27"/>
      <c r="IUZ12" s="27"/>
      <c r="IVA12" s="27"/>
      <c r="IVB12" s="27"/>
      <c r="IVC12" s="27"/>
      <c r="IVD12" s="27"/>
      <c r="IVE12" s="27"/>
      <c r="IVF12" s="27"/>
      <c r="IVG12" s="27"/>
      <c r="IVH12" s="27"/>
      <c r="IVI12" s="27"/>
      <c r="IVJ12" s="27"/>
      <c r="IVK12" s="27"/>
      <c r="IVL12" s="27"/>
      <c r="IVM12" s="27"/>
      <c r="IVN12" s="27"/>
      <c r="IVO12" s="27"/>
      <c r="IVP12" s="27"/>
      <c r="IVQ12" s="27"/>
      <c r="IVR12" s="27"/>
      <c r="IVS12" s="27"/>
      <c r="IVT12" s="27"/>
      <c r="IVU12" s="27"/>
      <c r="IVV12" s="27"/>
      <c r="IVW12" s="27"/>
      <c r="IVX12" s="27"/>
      <c r="IVY12" s="27"/>
      <c r="IVZ12" s="27"/>
      <c r="IWA12" s="27"/>
      <c r="IWB12" s="27"/>
      <c r="IWC12" s="27"/>
      <c r="IWD12" s="27"/>
      <c r="IWE12" s="27"/>
      <c r="IWF12" s="27"/>
      <c r="IWG12" s="27"/>
      <c r="IWH12" s="27"/>
      <c r="IWI12" s="27"/>
      <c r="IWJ12" s="27"/>
      <c r="IWK12" s="27"/>
      <c r="IWL12" s="27"/>
      <c r="IWM12" s="27"/>
      <c r="IWN12" s="27"/>
      <c r="IWO12" s="27"/>
      <c r="IWP12" s="27"/>
      <c r="IWQ12" s="27"/>
      <c r="IWR12" s="27"/>
      <c r="IWS12" s="27"/>
      <c r="IWT12" s="27"/>
      <c r="IWU12" s="27"/>
      <c r="IWV12" s="27"/>
      <c r="IWW12" s="27"/>
      <c r="IWX12" s="27"/>
      <c r="IWY12" s="27"/>
      <c r="IWZ12" s="27"/>
      <c r="IXA12" s="27"/>
      <c r="IXB12" s="27"/>
      <c r="IXC12" s="27"/>
      <c r="IXD12" s="27"/>
      <c r="IXE12" s="27"/>
      <c r="IXF12" s="27"/>
      <c r="IXG12" s="27"/>
      <c r="IXH12" s="27"/>
      <c r="IXI12" s="27"/>
      <c r="IXJ12" s="27"/>
      <c r="IXK12" s="27"/>
      <c r="IXL12" s="27"/>
      <c r="IXM12" s="27"/>
      <c r="IXN12" s="27"/>
      <c r="IXO12" s="27"/>
      <c r="IXP12" s="27"/>
      <c r="IXQ12" s="27"/>
      <c r="IXR12" s="27"/>
      <c r="IXS12" s="27"/>
      <c r="IXT12" s="27"/>
      <c r="IXU12" s="27"/>
      <c r="IXV12" s="27"/>
      <c r="IXW12" s="27"/>
      <c r="IXX12" s="27"/>
      <c r="IXY12" s="27"/>
      <c r="IXZ12" s="27"/>
      <c r="IYA12" s="27"/>
      <c r="IYB12" s="27"/>
      <c r="IYC12" s="27"/>
      <c r="IYD12" s="27"/>
      <c r="IYE12" s="27"/>
      <c r="IYF12" s="27"/>
      <c r="IYG12" s="27"/>
      <c r="IYH12" s="27"/>
      <c r="IYI12" s="27"/>
      <c r="IYJ12" s="27"/>
      <c r="IYK12" s="27"/>
      <c r="IYL12" s="27"/>
      <c r="IYM12" s="27"/>
      <c r="IYN12" s="27"/>
      <c r="IYO12" s="27"/>
      <c r="IYP12" s="27"/>
      <c r="IYQ12" s="27"/>
      <c r="IYR12" s="27"/>
      <c r="IYS12" s="27"/>
      <c r="IYT12" s="27"/>
      <c r="IYU12" s="27"/>
      <c r="IYV12" s="27"/>
      <c r="IYW12" s="27"/>
      <c r="IYX12" s="27"/>
      <c r="IYY12" s="27"/>
      <c r="IYZ12" s="27"/>
      <c r="IZA12" s="27"/>
      <c r="IZB12" s="27"/>
      <c r="IZC12" s="27"/>
      <c r="IZD12" s="27"/>
      <c r="IZE12" s="27"/>
      <c r="IZF12" s="27"/>
      <c r="IZG12" s="27"/>
      <c r="IZH12" s="27"/>
      <c r="IZI12" s="27"/>
      <c r="IZJ12" s="27"/>
      <c r="IZK12" s="27"/>
      <c r="IZL12" s="27"/>
      <c r="IZM12" s="27"/>
      <c r="IZN12" s="27"/>
      <c r="IZO12" s="27"/>
      <c r="IZP12" s="27"/>
      <c r="IZQ12" s="27"/>
      <c r="IZR12" s="27"/>
      <c r="IZS12" s="27"/>
      <c r="IZT12" s="27"/>
      <c r="IZU12" s="27"/>
      <c r="IZV12" s="27"/>
      <c r="IZW12" s="27"/>
      <c r="IZX12" s="27"/>
      <c r="IZY12" s="27"/>
      <c r="IZZ12" s="27"/>
      <c r="JAA12" s="27"/>
      <c r="JAB12" s="27"/>
      <c r="JAC12" s="27"/>
      <c r="JAD12" s="27"/>
      <c r="JAE12" s="27"/>
      <c r="JAF12" s="27"/>
      <c r="JAG12" s="27"/>
      <c r="JAH12" s="27"/>
      <c r="JAI12" s="27"/>
      <c r="JAJ12" s="27"/>
      <c r="JAK12" s="27"/>
      <c r="JAL12" s="27"/>
      <c r="JAM12" s="27"/>
      <c r="JAN12" s="27"/>
      <c r="JAO12" s="27"/>
      <c r="JAP12" s="27"/>
      <c r="JAQ12" s="27"/>
      <c r="JAR12" s="27"/>
      <c r="JAS12" s="27"/>
      <c r="JAT12" s="27"/>
      <c r="JAU12" s="27"/>
      <c r="JAV12" s="27"/>
      <c r="JAW12" s="27"/>
      <c r="JAX12" s="27"/>
      <c r="JAY12" s="27"/>
      <c r="JAZ12" s="27"/>
      <c r="JBA12" s="27"/>
      <c r="JBB12" s="27"/>
      <c r="JBC12" s="27"/>
      <c r="JBD12" s="27"/>
      <c r="JBE12" s="27"/>
      <c r="JBF12" s="27"/>
      <c r="JBG12" s="27"/>
      <c r="JBH12" s="27"/>
      <c r="JBI12" s="27"/>
      <c r="JBJ12" s="27"/>
      <c r="JBK12" s="27"/>
      <c r="JBL12" s="27"/>
      <c r="JBM12" s="27"/>
      <c r="JBN12" s="27"/>
      <c r="JBO12" s="27"/>
      <c r="JBP12" s="27"/>
      <c r="JBQ12" s="27"/>
      <c r="JBR12" s="27"/>
      <c r="JBS12" s="27"/>
      <c r="JBT12" s="27"/>
      <c r="JBU12" s="27"/>
      <c r="JBV12" s="27"/>
      <c r="JBW12" s="27"/>
      <c r="JBX12" s="27"/>
      <c r="JBY12" s="27"/>
      <c r="JBZ12" s="27"/>
      <c r="JCA12" s="27"/>
      <c r="JCB12" s="27"/>
      <c r="JCC12" s="27"/>
      <c r="JCD12" s="27"/>
      <c r="JCE12" s="27"/>
      <c r="JCF12" s="27"/>
      <c r="JCG12" s="27"/>
      <c r="JCH12" s="27"/>
      <c r="JCI12" s="27"/>
      <c r="JCJ12" s="27"/>
      <c r="JCK12" s="27"/>
      <c r="JCL12" s="27"/>
      <c r="JCM12" s="27"/>
      <c r="JCN12" s="27"/>
      <c r="JCO12" s="27"/>
      <c r="JCP12" s="27"/>
      <c r="JCQ12" s="27"/>
      <c r="JCR12" s="27"/>
      <c r="JCS12" s="27"/>
      <c r="JCT12" s="27"/>
      <c r="JCU12" s="27"/>
      <c r="JCV12" s="27"/>
      <c r="JCW12" s="27"/>
      <c r="JCX12" s="27"/>
      <c r="JCY12" s="27"/>
      <c r="JCZ12" s="27"/>
      <c r="JDA12" s="27"/>
      <c r="JDB12" s="27"/>
      <c r="JDC12" s="27"/>
      <c r="JDD12" s="27"/>
      <c r="JDE12" s="27"/>
      <c r="JDF12" s="27"/>
      <c r="JDG12" s="27"/>
      <c r="JDH12" s="27"/>
      <c r="JDI12" s="27"/>
      <c r="JDJ12" s="27"/>
      <c r="JDK12" s="27"/>
      <c r="JDL12" s="27"/>
      <c r="JDM12" s="27"/>
      <c r="JDN12" s="27"/>
      <c r="JDO12" s="27"/>
      <c r="JDP12" s="27"/>
      <c r="JDQ12" s="27"/>
      <c r="JDR12" s="27"/>
      <c r="JDS12" s="27"/>
      <c r="JDT12" s="27"/>
      <c r="JDU12" s="27"/>
      <c r="JDV12" s="27"/>
      <c r="JDW12" s="27"/>
      <c r="JDX12" s="27"/>
      <c r="JDY12" s="27"/>
      <c r="JDZ12" s="27"/>
      <c r="JEA12" s="27"/>
      <c r="JEB12" s="27"/>
      <c r="JEC12" s="27"/>
      <c r="JED12" s="27"/>
      <c r="JEE12" s="27"/>
      <c r="JEF12" s="27"/>
      <c r="JEG12" s="27"/>
      <c r="JEH12" s="27"/>
      <c r="JEI12" s="27"/>
      <c r="JEJ12" s="27"/>
      <c r="JEK12" s="27"/>
      <c r="JEL12" s="27"/>
      <c r="JEM12" s="27"/>
      <c r="JEN12" s="27"/>
      <c r="JEO12" s="27"/>
      <c r="JEP12" s="27"/>
      <c r="JEQ12" s="27"/>
      <c r="JER12" s="27"/>
      <c r="JES12" s="27"/>
      <c r="JET12" s="27"/>
      <c r="JEU12" s="27"/>
      <c r="JEV12" s="27"/>
      <c r="JEW12" s="27"/>
      <c r="JEX12" s="27"/>
      <c r="JEY12" s="27"/>
      <c r="JEZ12" s="27"/>
      <c r="JFA12" s="27"/>
      <c r="JFB12" s="27"/>
      <c r="JFC12" s="27"/>
      <c r="JFD12" s="27"/>
      <c r="JFE12" s="27"/>
      <c r="JFF12" s="27"/>
      <c r="JFG12" s="27"/>
      <c r="JFH12" s="27"/>
      <c r="JFI12" s="27"/>
      <c r="JFJ12" s="27"/>
      <c r="JFK12" s="27"/>
      <c r="JFL12" s="27"/>
      <c r="JFM12" s="27"/>
      <c r="JFN12" s="27"/>
      <c r="JFO12" s="27"/>
      <c r="JFP12" s="27"/>
      <c r="JFQ12" s="27"/>
      <c r="JFR12" s="27"/>
      <c r="JFS12" s="27"/>
      <c r="JFT12" s="27"/>
      <c r="JFU12" s="27"/>
      <c r="JFV12" s="27"/>
      <c r="JFW12" s="27"/>
      <c r="JFX12" s="27"/>
      <c r="JFY12" s="27"/>
      <c r="JFZ12" s="27"/>
      <c r="JGA12" s="27"/>
      <c r="JGB12" s="27"/>
      <c r="JGC12" s="27"/>
      <c r="JGD12" s="27"/>
      <c r="JGE12" s="27"/>
      <c r="JGF12" s="27"/>
      <c r="JGG12" s="27"/>
      <c r="JGH12" s="27"/>
      <c r="JGI12" s="27"/>
      <c r="JGJ12" s="27"/>
      <c r="JGK12" s="27"/>
      <c r="JGL12" s="27"/>
      <c r="JGM12" s="27"/>
      <c r="JGN12" s="27"/>
      <c r="JGO12" s="27"/>
      <c r="JGP12" s="27"/>
      <c r="JGQ12" s="27"/>
      <c r="JGR12" s="27"/>
      <c r="JGS12" s="27"/>
      <c r="JGT12" s="27"/>
      <c r="JGU12" s="27"/>
      <c r="JGV12" s="27"/>
      <c r="JGW12" s="27"/>
      <c r="JGX12" s="27"/>
      <c r="JGY12" s="27"/>
      <c r="JGZ12" s="27"/>
      <c r="JHA12" s="27"/>
      <c r="JHB12" s="27"/>
      <c r="JHC12" s="27"/>
      <c r="JHD12" s="27"/>
      <c r="JHE12" s="27"/>
      <c r="JHF12" s="27"/>
      <c r="JHG12" s="27"/>
      <c r="JHH12" s="27"/>
      <c r="JHI12" s="27"/>
      <c r="JHJ12" s="27"/>
      <c r="JHK12" s="27"/>
      <c r="JHL12" s="27"/>
      <c r="JHM12" s="27"/>
      <c r="JHN12" s="27"/>
      <c r="JHO12" s="27"/>
      <c r="JHP12" s="27"/>
      <c r="JHQ12" s="27"/>
      <c r="JHR12" s="27"/>
      <c r="JHS12" s="27"/>
      <c r="JHT12" s="27"/>
      <c r="JHU12" s="27"/>
      <c r="JHV12" s="27"/>
      <c r="JHW12" s="27"/>
      <c r="JHX12" s="27"/>
      <c r="JHY12" s="27"/>
      <c r="JHZ12" s="27"/>
      <c r="JIA12" s="27"/>
      <c r="JIB12" s="27"/>
      <c r="JIC12" s="27"/>
      <c r="JID12" s="27"/>
      <c r="JIE12" s="27"/>
      <c r="JIF12" s="27"/>
      <c r="JIG12" s="27"/>
      <c r="JIH12" s="27"/>
      <c r="JII12" s="27"/>
      <c r="JIJ12" s="27"/>
      <c r="JIK12" s="27"/>
      <c r="JIL12" s="27"/>
      <c r="JIM12" s="27"/>
      <c r="JIN12" s="27"/>
      <c r="JIO12" s="27"/>
      <c r="JIP12" s="27"/>
      <c r="JIQ12" s="27"/>
      <c r="JIR12" s="27"/>
      <c r="JIS12" s="27"/>
      <c r="JIT12" s="27"/>
      <c r="JIU12" s="27"/>
      <c r="JIV12" s="27"/>
      <c r="JIW12" s="27"/>
      <c r="JIX12" s="27"/>
      <c r="JIY12" s="27"/>
      <c r="JIZ12" s="27"/>
      <c r="JJA12" s="27"/>
      <c r="JJB12" s="27"/>
      <c r="JJC12" s="27"/>
      <c r="JJD12" s="27"/>
      <c r="JJE12" s="27"/>
      <c r="JJF12" s="27"/>
      <c r="JJG12" s="27"/>
      <c r="JJH12" s="27"/>
      <c r="JJI12" s="27"/>
      <c r="JJJ12" s="27"/>
      <c r="JJK12" s="27"/>
      <c r="JJL12" s="27"/>
      <c r="JJM12" s="27"/>
      <c r="JJN12" s="27"/>
      <c r="JJO12" s="27"/>
      <c r="JJP12" s="27"/>
      <c r="JJQ12" s="27"/>
      <c r="JJR12" s="27"/>
      <c r="JJS12" s="27"/>
      <c r="JJT12" s="27"/>
      <c r="JJU12" s="27"/>
      <c r="JJV12" s="27"/>
      <c r="JJW12" s="27"/>
      <c r="JJX12" s="27"/>
      <c r="JJY12" s="27"/>
      <c r="JJZ12" s="27"/>
      <c r="JKA12" s="27"/>
      <c r="JKB12" s="27"/>
      <c r="JKC12" s="27"/>
      <c r="JKD12" s="27"/>
      <c r="JKE12" s="27"/>
      <c r="JKF12" s="27"/>
      <c r="JKG12" s="27"/>
      <c r="JKH12" s="27"/>
      <c r="JKI12" s="27"/>
      <c r="JKJ12" s="27"/>
      <c r="JKK12" s="27"/>
      <c r="JKL12" s="27"/>
      <c r="JKM12" s="27"/>
      <c r="JKN12" s="27"/>
      <c r="JKO12" s="27"/>
      <c r="JKP12" s="27"/>
      <c r="JKQ12" s="27"/>
      <c r="JKR12" s="27"/>
      <c r="JKS12" s="27"/>
      <c r="JKT12" s="27"/>
      <c r="JKU12" s="27"/>
      <c r="JKV12" s="27"/>
      <c r="JKW12" s="27"/>
      <c r="JKX12" s="27"/>
      <c r="JKY12" s="27"/>
      <c r="JKZ12" s="27"/>
      <c r="JLA12" s="27"/>
      <c r="JLB12" s="27"/>
      <c r="JLC12" s="27"/>
      <c r="JLD12" s="27"/>
      <c r="JLE12" s="27"/>
      <c r="JLF12" s="27"/>
      <c r="JLG12" s="27"/>
      <c r="JLH12" s="27"/>
      <c r="JLI12" s="27"/>
      <c r="JLJ12" s="27"/>
      <c r="JLK12" s="27"/>
      <c r="JLL12" s="27"/>
      <c r="JLM12" s="27"/>
      <c r="JLN12" s="27"/>
      <c r="JLO12" s="27"/>
      <c r="JLP12" s="27"/>
      <c r="JLQ12" s="27"/>
      <c r="JLR12" s="27"/>
      <c r="JLS12" s="27"/>
      <c r="JLT12" s="27"/>
      <c r="JLU12" s="27"/>
      <c r="JLV12" s="27"/>
      <c r="JLW12" s="27"/>
      <c r="JLX12" s="27"/>
      <c r="JLY12" s="27"/>
      <c r="JLZ12" s="27"/>
      <c r="JMA12" s="27"/>
      <c r="JMB12" s="27"/>
      <c r="JMC12" s="27"/>
      <c r="JMD12" s="27"/>
      <c r="JME12" s="27"/>
      <c r="JMF12" s="27"/>
      <c r="JMG12" s="27"/>
      <c r="JMH12" s="27"/>
      <c r="JMI12" s="27"/>
      <c r="JMJ12" s="27"/>
      <c r="JMK12" s="27"/>
      <c r="JML12" s="27"/>
      <c r="JMM12" s="27"/>
      <c r="JMN12" s="27"/>
      <c r="JMO12" s="27"/>
      <c r="JMP12" s="27"/>
      <c r="JMQ12" s="27"/>
      <c r="JMR12" s="27"/>
      <c r="JMS12" s="27"/>
      <c r="JMT12" s="27"/>
      <c r="JMU12" s="27"/>
      <c r="JMV12" s="27"/>
      <c r="JMW12" s="27"/>
      <c r="JMX12" s="27"/>
      <c r="JMY12" s="27"/>
      <c r="JMZ12" s="27"/>
      <c r="JNA12" s="27"/>
      <c r="JNB12" s="27"/>
      <c r="JNC12" s="27"/>
      <c r="JND12" s="27"/>
      <c r="JNE12" s="27"/>
      <c r="JNF12" s="27"/>
      <c r="JNG12" s="27"/>
      <c r="JNH12" s="27"/>
      <c r="JNI12" s="27"/>
      <c r="JNJ12" s="27"/>
      <c r="JNK12" s="27"/>
      <c r="JNL12" s="27"/>
      <c r="JNM12" s="27"/>
      <c r="JNN12" s="27"/>
      <c r="JNO12" s="27"/>
      <c r="JNP12" s="27"/>
      <c r="JNQ12" s="27"/>
      <c r="JNR12" s="27"/>
      <c r="JNS12" s="27"/>
      <c r="JNT12" s="27"/>
      <c r="JNU12" s="27"/>
      <c r="JNV12" s="27"/>
      <c r="JNW12" s="27"/>
      <c r="JNX12" s="27"/>
      <c r="JNY12" s="27"/>
      <c r="JNZ12" s="27"/>
      <c r="JOA12" s="27"/>
      <c r="JOB12" s="27"/>
      <c r="JOC12" s="27"/>
      <c r="JOD12" s="27"/>
      <c r="JOE12" s="27"/>
      <c r="JOF12" s="27"/>
      <c r="JOG12" s="27"/>
      <c r="JOH12" s="27"/>
      <c r="JOI12" s="27"/>
      <c r="JOJ12" s="27"/>
      <c r="JOK12" s="27"/>
      <c r="JOL12" s="27"/>
      <c r="JOM12" s="27"/>
      <c r="JON12" s="27"/>
      <c r="JOO12" s="27"/>
      <c r="JOP12" s="27"/>
      <c r="JOQ12" s="27"/>
      <c r="JOR12" s="27"/>
      <c r="JOS12" s="27"/>
      <c r="JOT12" s="27"/>
      <c r="JOU12" s="27"/>
      <c r="JOV12" s="27"/>
      <c r="JOW12" s="27"/>
      <c r="JOX12" s="27"/>
      <c r="JOY12" s="27"/>
      <c r="JOZ12" s="27"/>
      <c r="JPA12" s="27"/>
      <c r="JPB12" s="27"/>
      <c r="JPC12" s="27"/>
      <c r="JPD12" s="27"/>
      <c r="JPE12" s="27"/>
      <c r="JPF12" s="27"/>
      <c r="JPG12" s="27"/>
      <c r="JPH12" s="27"/>
      <c r="JPI12" s="27"/>
      <c r="JPJ12" s="27"/>
      <c r="JPK12" s="27"/>
      <c r="JPL12" s="27"/>
      <c r="JPM12" s="27"/>
      <c r="JPN12" s="27"/>
      <c r="JPO12" s="27"/>
      <c r="JPP12" s="27"/>
      <c r="JPQ12" s="27"/>
      <c r="JPR12" s="27"/>
      <c r="JPS12" s="27"/>
      <c r="JPT12" s="27"/>
      <c r="JPU12" s="27"/>
      <c r="JPV12" s="27"/>
      <c r="JPW12" s="27"/>
      <c r="JPX12" s="27"/>
      <c r="JPY12" s="27"/>
      <c r="JPZ12" s="27"/>
      <c r="JQA12" s="27"/>
      <c r="JQB12" s="27"/>
      <c r="JQC12" s="27"/>
      <c r="JQD12" s="27"/>
      <c r="JQE12" s="27"/>
      <c r="JQF12" s="27"/>
      <c r="JQG12" s="27"/>
      <c r="JQH12" s="27"/>
      <c r="JQI12" s="27"/>
      <c r="JQJ12" s="27"/>
      <c r="JQK12" s="27"/>
      <c r="JQL12" s="27"/>
      <c r="JQM12" s="27"/>
      <c r="JQN12" s="27"/>
      <c r="JQO12" s="27"/>
      <c r="JQP12" s="27"/>
      <c r="JQQ12" s="27"/>
      <c r="JQR12" s="27"/>
      <c r="JQS12" s="27"/>
      <c r="JQT12" s="27"/>
      <c r="JQU12" s="27"/>
      <c r="JQV12" s="27"/>
      <c r="JQW12" s="27"/>
      <c r="JQX12" s="27"/>
      <c r="JQY12" s="27"/>
      <c r="JQZ12" s="27"/>
      <c r="JRA12" s="27"/>
      <c r="JRB12" s="27"/>
      <c r="JRC12" s="27"/>
      <c r="JRD12" s="27"/>
      <c r="JRE12" s="27"/>
      <c r="JRF12" s="27"/>
      <c r="JRG12" s="27"/>
      <c r="JRH12" s="27"/>
      <c r="JRI12" s="27"/>
      <c r="JRJ12" s="27"/>
      <c r="JRK12" s="27"/>
      <c r="JRL12" s="27"/>
      <c r="JRM12" s="27"/>
      <c r="JRN12" s="27"/>
      <c r="JRO12" s="27"/>
      <c r="JRP12" s="27"/>
      <c r="JRQ12" s="27"/>
      <c r="JRR12" s="27"/>
      <c r="JRS12" s="27"/>
      <c r="JRT12" s="27"/>
      <c r="JRU12" s="27"/>
      <c r="JRV12" s="27"/>
      <c r="JRW12" s="27"/>
      <c r="JRX12" s="27"/>
      <c r="JRY12" s="27"/>
      <c r="JRZ12" s="27"/>
      <c r="JSA12" s="27"/>
      <c r="JSB12" s="27"/>
      <c r="JSC12" s="27"/>
      <c r="JSD12" s="27"/>
      <c r="JSE12" s="27"/>
      <c r="JSF12" s="27"/>
      <c r="JSG12" s="27"/>
      <c r="JSH12" s="27"/>
      <c r="JSI12" s="27"/>
      <c r="JSJ12" s="27"/>
      <c r="JSK12" s="27"/>
      <c r="JSL12" s="27"/>
      <c r="JSM12" s="27"/>
      <c r="JSN12" s="27"/>
      <c r="JSO12" s="27"/>
      <c r="JSP12" s="27"/>
      <c r="JSQ12" s="27"/>
      <c r="JSR12" s="27"/>
      <c r="JSS12" s="27"/>
      <c r="JST12" s="27"/>
      <c r="JSU12" s="27"/>
      <c r="JSV12" s="27"/>
      <c r="JSW12" s="27"/>
      <c r="JSX12" s="27"/>
      <c r="JSY12" s="27"/>
      <c r="JSZ12" s="27"/>
      <c r="JTA12" s="27"/>
      <c r="JTB12" s="27"/>
      <c r="JTC12" s="27"/>
      <c r="JTD12" s="27"/>
      <c r="JTE12" s="27"/>
      <c r="JTF12" s="27"/>
      <c r="JTG12" s="27"/>
      <c r="JTH12" s="27"/>
      <c r="JTI12" s="27"/>
      <c r="JTJ12" s="27"/>
      <c r="JTK12" s="27"/>
      <c r="JTL12" s="27"/>
      <c r="JTM12" s="27"/>
      <c r="JTN12" s="27"/>
      <c r="JTO12" s="27"/>
      <c r="JTP12" s="27"/>
      <c r="JTQ12" s="27"/>
      <c r="JTR12" s="27"/>
      <c r="JTS12" s="27"/>
      <c r="JTT12" s="27"/>
      <c r="JTU12" s="27"/>
      <c r="JTV12" s="27"/>
      <c r="JTW12" s="27"/>
      <c r="JTX12" s="27"/>
      <c r="JTY12" s="27"/>
      <c r="JTZ12" s="27"/>
      <c r="JUA12" s="27"/>
      <c r="JUB12" s="27"/>
      <c r="JUC12" s="27"/>
      <c r="JUD12" s="27"/>
      <c r="JUE12" s="27"/>
      <c r="JUF12" s="27"/>
      <c r="JUG12" s="27"/>
      <c r="JUH12" s="27"/>
      <c r="JUI12" s="27"/>
      <c r="JUJ12" s="27"/>
      <c r="JUK12" s="27"/>
      <c r="JUL12" s="27"/>
      <c r="JUM12" s="27"/>
      <c r="JUN12" s="27"/>
      <c r="JUO12" s="27"/>
      <c r="JUP12" s="27"/>
      <c r="JUQ12" s="27"/>
      <c r="JUR12" s="27"/>
      <c r="JUS12" s="27"/>
      <c r="JUT12" s="27"/>
      <c r="JUU12" s="27"/>
      <c r="JUV12" s="27"/>
      <c r="JUW12" s="27"/>
      <c r="JUX12" s="27"/>
      <c r="JUY12" s="27"/>
      <c r="JUZ12" s="27"/>
      <c r="JVA12" s="27"/>
      <c r="JVB12" s="27"/>
      <c r="JVC12" s="27"/>
      <c r="JVD12" s="27"/>
      <c r="JVE12" s="27"/>
      <c r="JVF12" s="27"/>
      <c r="JVG12" s="27"/>
      <c r="JVH12" s="27"/>
      <c r="JVI12" s="27"/>
      <c r="JVJ12" s="27"/>
      <c r="JVK12" s="27"/>
      <c r="JVL12" s="27"/>
      <c r="JVM12" s="27"/>
      <c r="JVN12" s="27"/>
      <c r="JVO12" s="27"/>
      <c r="JVP12" s="27"/>
      <c r="JVQ12" s="27"/>
      <c r="JVR12" s="27"/>
      <c r="JVS12" s="27"/>
      <c r="JVT12" s="27"/>
      <c r="JVU12" s="27"/>
      <c r="JVV12" s="27"/>
      <c r="JVW12" s="27"/>
      <c r="JVX12" s="27"/>
      <c r="JVY12" s="27"/>
      <c r="JVZ12" s="27"/>
      <c r="JWA12" s="27"/>
      <c r="JWB12" s="27"/>
      <c r="JWC12" s="27"/>
      <c r="JWD12" s="27"/>
      <c r="JWE12" s="27"/>
      <c r="JWF12" s="27"/>
      <c r="JWG12" s="27"/>
      <c r="JWH12" s="27"/>
      <c r="JWI12" s="27"/>
      <c r="JWJ12" s="27"/>
      <c r="JWK12" s="27"/>
      <c r="JWL12" s="27"/>
      <c r="JWM12" s="27"/>
      <c r="JWN12" s="27"/>
      <c r="JWO12" s="27"/>
      <c r="JWP12" s="27"/>
      <c r="JWQ12" s="27"/>
      <c r="JWR12" s="27"/>
      <c r="JWS12" s="27"/>
      <c r="JWT12" s="27"/>
      <c r="JWU12" s="27"/>
      <c r="JWV12" s="27"/>
      <c r="JWW12" s="27"/>
      <c r="JWX12" s="27"/>
      <c r="JWY12" s="27"/>
      <c r="JWZ12" s="27"/>
      <c r="JXA12" s="27"/>
      <c r="JXB12" s="27"/>
      <c r="JXC12" s="27"/>
      <c r="JXD12" s="27"/>
      <c r="JXE12" s="27"/>
      <c r="JXF12" s="27"/>
      <c r="JXG12" s="27"/>
      <c r="JXH12" s="27"/>
      <c r="JXI12" s="27"/>
      <c r="JXJ12" s="27"/>
      <c r="JXK12" s="27"/>
      <c r="JXL12" s="27"/>
      <c r="JXM12" s="27"/>
      <c r="JXN12" s="27"/>
      <c r="JXO12" s="27"/>
      <c r="JXP12" s="27"/>
      <c r="JXQ12" s="27"/>
      <c r="JXR12" s="27"/>
      <c r="JXS12" s="27"/>
      <c r="JXT12" s="27"/>
      <c r="JXU12" s="27"/>
      <c r="JXV12" s="27"/>
      <c r="JXW12" s="27"/>
      <c r="JXX12" s="27"/>
      <c r="JXY12" s="27"/>
      <c r="JXZ12" s="27"/>
      <c r="JYA12" s="27"/>
      <c r="JYB12" s="27"/>
      <c r="JYC12" s="27"/>
      <c r="JYD12" s="27"/>
      <c r="JYE12" s="27"/>
      <c r="JYF12" s="27"/>
      <c r="JYG12" s="27"/>
      <c r="JYH12" s="27"/>
      <c r="JYI12" s="27"/>
      <c r="JYJ12" s="27"/>
      <c r="JYK12" s="27"/>
      <c r="JYL12" s="27"/>
      <c r="JYM12" s="27"/>
      <c r="JYN12" s="27"/>
      <c r="JYO12" s="27"/>
      <c r="JYP12" s="27"/>
      <c r="JYQ12" s="27"/>
      <c r="JYR12" s="27"/>
      <c r="JYS12" s="27"/>
      <c r="JYT12" s="27"/>
      <c r="JYU12" s="27"/>
      <c r="JYV12" s="27"/>
      <c r="JYW12" s="27"/>
      <c r="JYX12" s="27"/>
      <c r="JYY12" s="27"/>
      <c r="JYZ12" s="27"/>
      <c r="JZA12" s="27"/>
      <c r="JZB12" s="27"/>
      <c r="JZC12" s="27"/>
      <c r="JZD12" s="27"/>
      <c r="JZE12" s="27"/>
      <c r="JZF12" s="27"/>
      <c r="JZG12" s="27"/>
      <c r="JZH12" s="27"/>
      <c r="JZI12" s="27"/>
      <c r="JZJ12" s="27"/>
      <c r="JZK12" s="27"/>
      <c r="JZL12" s="27"/>
      <c r="JZM12" s="27"/>
      <c r="JZN12" s="27"/>
      <c r="JZO12" s="27"/>
      <c r="JZP12" s="27"/>
      <c r="JZQ12" s="27"/>
      <c r="JZR12" s="27"/>
      <c r="JZS12" s="27"/>
      <c r="JZT12" s="27"/>
      <c r="JZU12" s="27"/>
      <c r="JZV12" s="27"/>
      <c r="JZW12" s="27"/>
      <c r="JZX12" s="27"/>
      <c r="JZY12" s="27"/>
      <c r="JZZ12" s="27"/>
      <c r="KAA12" s="27"/>
      <c r="KAB12" s="27"/>
      <c r="KAC12" s="27"/>
      <c r="KAD12" s="27"/>
      <c r="KAE12" s="27"/>
      <c r="KAF12" s="27"/>
      <c r="KAG12" s="27"/>
      <c r="KAH12" s="27"/>
      <c r="KAI12" s="27"/>
      <c r="KAJ12" s="27"/>
      <c r="KAK12" s="27"/>
      <c r="KAL12" s="27"/>
      <c r="KAM12" s="27"/>
      <c r="KAN12" s="27"/>
      <c r="KAO12" s="27"/>
      <c r="KAP12" s="27"/>
      <c r="KAQ12" s="27"/>
      <c r="KAR12" s="27"/>
      <c r="KAS12" s="27"/>
      <c r="KAT12" s="27"/>
      <c r="KAU12" s="27"/>
      <c r="KAV12" s="27"/>
      <c r="KAW12" s="27"/>
      <c r="KAX12" s="27"/>
      <c r="KAY12" s="27"/>
      <c r="KAZ12" s="27"/>
      <c r="KBA12" s="27"/>
      <c r="KBB12" s="27"/>
      <c r="KBC12" s="27"/>
      <c r="KBD12" s="27"/>
      <c r="KBE12" s="27"/>
      <c r="KBF12" s="27"/>
      <c r="KBG12" s="27"/>
      <c r="KBH12" s="27"/>
      <c r="KBI12" s="27"/>
      <c r="KBJ12" s="27"/>
      <c r="KBK12" s="27"/>
      <c r="KBL12" s="27"/>
      <c r="KBM12" s="27"/>
      <c r="KBN12" s="27"/>
      <c r="KBO12" s="27"/>
      <c r="KBP12" s="27"/>
      <c r="KBQ12" s="27"/>
      <c r="KBR12" s="27"/>
      <c r="KBS12" s="27"/>
      <c r="KBT12" s="27"/>
      <c r="KBU12" s="27"/>
      <c r="KBV12" s="27"/>
      <c r="KBW12" s="27"/>
      <c r="KBX12" s="27"/>
      <c r="KBY12" s="27"/>
      <c r="KBZ12" s="27"/>
      <c r="KCA12" s="27"/>
      <c r="KCB12" s="27"/>
      <c r="KCC12" s="27"/>
      <c r="KCD12" s="27"/>
      <c r="KCE12" s="27"/>
      <c r="KCF12" s="27"/>
      <c r="KCG12" s="27"/>
      <c r="KCH12" s="27"/>
      <c r="KCI12" s="27"/>
      <c r="KCJ12" s="27"/>
      <c r="KCK12" s="27"/>
      <c r="KCL12" s="27"/>
      <c r="KCM12" s="27"/>
      <c r="KCN12" s="27"/>
      <c r="KCO12" s="27"/>
      <c r="KCP12" s="27"/>
      <c r="KCQ12" s="27"/>
      <c r="KCR12" s="27"/>
      <c r="KCS12" s="27"/>
      <c r="KCT12" s="27"/>
      <c r="KCU12" s="27"/>
      <c r="KCV12" s="27"/>
      <c r="KCW12" s="27"/>
      <c r="KCX12" s="27"/>
      <c r="KCY12" s="27"/>
      <c r="KCZ12" s="27"/>
      <c r="KDA12" s="27"/>
      <c r="KDB12" s="27"/>
      <c r="KDC12" s="27"/>
      <c r="KDD12" s="27"/>
      <c r="KDE12" s="27"/>
      <c r="KDF12" s="27"/>
      <c r="KDG12" s="27"/>
      <c r="KDH12" s="27"/>
      <c r="KDI12" s="27"/>
      <c r="KDJ12" s="27"/>
      <c r="KDK12" s="27"/>
      <c r="KDL12" s="27"/>
      <c r="KDM12" s="27"/>
      <c r="KDN12" s="27"/>
      <c r="KDO12" s="27"/>
      <c r="KDP12" s="27"/>
      <c r="KDQ12" s="27"/>
      <c r="KDR12" s="27"/>
      <c r="KDS12" s="27"/>
      <c r="KDT12" s="27"/>
      <c r="KDU12" s="27"/>
      <c r="KDV12" s="27"/>
      <c r="KDW12" s="27"/>
      <c r="KDX12" s="27"/>
      <c r="KDY12" s="27"/>
      <c r="KDZ12" s="27"/>
      <c r="KEA12" s="27"/>
      <c r="KEB12" s="27"/>
      <c r="KEC12" s="27"/>
      <c r="KED12" s="27"/>
      <c r="KEE12" s="27"/>
      <c r="KEF12" s="27"/>
      <c r="KEG12" s="27"/>
      <c r="KEH12" s="27"/>
      <c r="KEI12" s="27"/>
      <c r="KEJ12" s="27"/>
      <c r="KEK12" s="27"/>
      <c r="KEL12" s="27"/>
      <c r="KEM12" s="27"/>
      <c r="KEN12" s="27"/>
      <c r="KEO12" s="27"/>
      <c r="KEP12" s="27"/>
      <c r="KEQ12" s="27"/>
      <c r="KER12" s="27"/>
      <c r="KES12" s="27"/>
      <c r="KET12" s="27"/>
      <c r="KEU12" s="27"/>
      <c r="KEV12" s="27"/>
      <c r="KEW12" s="27"/>
      <c r="KEX12" s="27"/>
      <c r="KEY12" s="27"/>
      <c r="KEZ12" s="27"/>
      <c r="KFA12" s="27"/>
      <c r="KFB12" s="27"/>
      <c r="KFC12" s="27"/>
      <c r="KFD12" s="27"/>
      <c r="KFE12" s="27"/>
      <c r="KFF12" s="27"/>
      <c r="KFG12" s="27"/>
      <c r="KFH12" s="27"/>
      <c r="KFI12" s="27"/>
      <c r="KFJ12" s="27"/>
      <c r="KFK12" s="27"/>
      <c r="KFL12" s="27"/>
      <c r="KFM12" s="27"/>
      <c r="KFN12" s="27"/>
      <c r="KFO12" s="27"/>
      <c r="KFP12" s="27"/>
      <c r="KFQ12" s="27"/>
      <c r="KFR12" s="27"/>
      <c r="KFS12" s="27"/>
      <c r="KFT12" s="27"/>
      <c r="KFU12" s="27"/>
      <c r="KFV12" s="27"/>
      <c r="KFW12" s="27"/>
      <c r="KFX12" s="27"/>
      <c r="KFY12" s="27"/>
      <c r="KFZ12" s="27"/>
      <c r="KGA12" s="27"/>
      <c r="KGB12" s="27"/>
      <c r="KGC12" s="27"/>
      <c r="KGD12" s="27"/>
      <c r="KGE12" s="27"/>
      <c r="KGF12" s="27"/>
      <c r="KGG12" s="27"/>
      <c r="KGH12" s="27"/>
      <c r="KGI12" s="27"/>
      <c r="KGJ12" s="27"/>
      <c r="KGK12" s="27"/>
      <c r="KGL12" s="27"/>
      <c r="KGM12" s="27"/>
      <c r="KGN12" s="27"/>
      <c r="KGO12" s="27"/>
      <c r="KGP12" s="27"/>
      <c r="KGQ12" s="27"/>
      <c r="KGR12" s="27"/>
      <c r="KGS12" s="27"/>
      <c r="KGT12" s="27"/>
      <c r="KGU12" s="27"/>
      <c r="KGV12" s="27"/>
      <c r="KGW12" s="27"/>
      <c r="KGX12" s="27"/>
      <c r="KGY12" s="27"/>
      <c r="KGZ12" s="27"/>
      <c r="KHA12" s="27"/>
      <c r="KHB12" s="27"/>
      <c r="KHC12" s="27"/>
      <c r="KHD12" s="27"/>
      <c r="KHE12" s="27"/>
      <c r="KHF12" s="27"/>
      <c r="KHG12" s="27"/>
      <c r="KHH12" s="27"/>
      <c r="KHI12" s="27"/>
      <c r="KHJ12" s="27"/>
      <c r="KHK12" s="27"/>
      <c r="KHL12" s="27"/>
      <c r="KHM12" s="27"/>
      <c r="KHN12" s="27"/>
      <c r="KHO12" s="27"/>
      <c r="KHP12" s="27"/>
      <c r="KHQ12" s="27"/>
      <c r="KHR12" s="27"/>
      <c r="KHS12" s="27"/>
      <c r="KHT12" s="27"/>
      <c r="KHU12" s="27"/>
      <c r="KHV12" s="27"/>
      <c r="KHW12" s="27"/>
      <c r="KHX12" s="27"/>
      <c r="KHY12" s="27"/>
      <c r="KHZ12" s="27"/>
      <c r="KIA12" s="27"/>
      <c r="KIB12" s="27"/>
      <c r="KIC12" s="27"/>
      <c r="KID12" s="27"/>
      <c r="KIE12" s="27"/>
      <c r="KIF12" s="27"/>
      <c r="KIG12" s="27"/>
      <c r="KIH12" s="27"/>
      <c r="KII12" s="27"/>
      <c r="KIJ12" s="27"/>
      <c r="KIK12" s="27"/>
      <c r="KIL12" s="27"/>
      <c r="KIM12" s="27"/>
      <c r="KIN12" s="27"/>
      <c r="KIO12" s="27"/>
      <c r="KIP12" s="27"/>
      <c r="KIQ12" s="27"/>
      <c r="KIR12" s="27"/>
      <c r="KIS12" s="27"/>
      <c r="KIT12" s="27"/>
      <c r="KIU12" s="27"/>
      <c r="KIV12" s="27"/>
      <c r="KIW12" s="27"/>
      <c r="KIX12" s="27"/>
      <c r="KIY12" s="27"/>
      <c r="KIZ12" s="27"/>
      <c r="KJA12" s="27"/>
      <c r="KJB12" s="27"/>
      <c r="KJC12" s="27"/>
      <c r="KJD12" s="27"/>
      <c r="KJE12" s="27"/>
      <c r="KJF12" s="27"/>
      <c r="KJG12" s="27"/>
      <c r="KJH12" s="27"/>
      <c r="KJI12" s="27"/>
      <c r="KJJ12" s="27"/>
      <c r="KJK12" s="27"/>
      <c r="KJL12" s="27"/>
      <c r="KJM12" s="27"/>
      <c r="KJN12" s="27"/>
      <c r="KJO12" s="27"/>
      <c r="KJP12" s="27"/>
      <c r="KJQ12" s="27"/>
      <c r="KJR12" s="27"/>
      <c r="KJS12" s="27"/>
      <c r="KJT12" s="27"/>
      <c r="KJU12" s="27"/>
      <c r="KJV12" s="27"/>
      <c r="KJW12" s="27"/>
      <c r="KJX12" s="27"/>
      <c r="KJY12" s="27"/>
      <c r="KJZ12" s="27"/>
      <c r="KKA12" s="27"/>
      <c r="KKB12" s="27"/>
      <c r="KKC12" s="27"/>
      <c r="KKD12" s="27"/>
      <c r="KKE12" s="27"/>
      <c r="KKF12" s="27"/>
      <c r="KKG12" s="27"/>
      <c r="KKH12" s="27"/>
      <c r="KKI12" s="27"/>
      <c r="KKJ12" s="27"/>
      <c r="KKK12" s="27"/>
      <c r="KKL12" s="27"/>
      <c r="KKM12" s="27"/>
      <c r="KKN12" s="27"/>
      <c r="KKO12" s="27"/>
      <c r="KKP12" s="27"/>
      <c r="KKQ12" s="27"/>
      <c r="KKR12" s="27"/>
      <c r="KKS12" s="27"/>
      <c r="KKT12" s="27"/>
      <c r="KKU12" s="27"/>
      <c r="KKV12" s="27"/>
      <c r="KKW12" s="27"/>
      <c r="KKX12" s="27"/>
      <c r="KKY12" s="27"/>
      <c r="KKZ12" s="27"/>
      <c r="KLA12" s="27"/>
      <c r="KLB12" s="27"/>
      <c r="KLC12" s="27"/>
      <c r="KLD12" s="27"/>
      <c r="KLE12" s="27"/>
      <c r="KLF12" s="27"/>
      <c r="KLG12" s="27"/>
      <c r="KLH12" s="27"/>
      <c r="KLI12" s="27"/>
      <c r="KLJ12" s="27"/>
      <c r="KLK12" s="27"/>
      <c r="KLL12" s="27"/>
      <c r="KLM12" s="27"/>
      <c r="KLN12" s="27"/>
      <c r="KLO12" s="27"/>
      <c r="KLP12" s="27"/>
      <c r="KLQ12" s="27"/>
      <c r="KLR12" s="27"/>
      <c r="KLS12" s="27"/>
      <c r="KLT12" s="27"/>
      <c r="KLU12" s="27"/>
      <c r="KLV12" s="27"/>
      <c r="KLW12" s="27"/>
      <c r="KLX12" s="27"/>
      <c r="KLY12" s="27"/>
      <c r="KLZ12" s="27"/>
      <c r="KMA12" s="27"/>
      <c r="KMB12" s="27"/>
      <c r="KMC12" s="27"/>
      <c r="KMD12" s="27"/>
      <c r="KME12" s="27"/>
      <c r="KMF12" s="27"/>
      <c r="KMG12" s="27"/>
      <c r="KMH12" s="27"/>
      <c r="KMI12" s="27"/>
      <c r="KMJ12" s="27"/>
      <c r="KMK12" s="27"/>
      <c r="KML12" s="27"/>
      <c r="KMM12" s="27"/>
      <c r="KMN12" s="27"/>
      <c r="KMO12" s="27"/>
      <c r="KMP12" s="27"/>
      <c r="KMQ12" s="27"/>
      <c r="KMR12" s="27"/>
      <c r="KMS12" s="27"/>
      <c r="KMT12" s="27"/>
      <c r="KMU12" s="27"/>
      <c r="KMV12" s="27"/>
      <c r="KMW12" s="27"/>
      <c r="KMX12" s="27"/>
      <c r="KMY12" s="27"/>
      <c r="KMZ12" s="27"/>
      <c r="KNA12" s="27"/>
      <c r="KNB12" s="27"/>
      <c r="KNC12" s="27"/>
      <c r="KND12" s="27"/>
      <c r="KNE12" s="27"/>
      <c r="KNF12" s="27"/>
      <c r="KNG12" s="27"/>
      <c r="KNH12" s="27"/>
      <c r="KNI12" s="27"/>
      <c r="KNJ12" s="27"/>
      <c r="KNK12" s="27"/>
      <c r="KNL12" s="27"/>
      <c r="KNM12" s="27"/>
      <c r="KNN12" s="27"/>
      <c r="KNO12" s="27"/>
      <c r="KNP12" s="27"/>
      <c r="KNQ12" s="27"/>
      <c r="KNR12" s="27"/>
      <c r="KNS12" s="27"/>
      <c r="KNT12" s="27"/>
      <c r="KNU12" s="27"/>
      <c r="KNV12" s="27"/>
      <c r="KNW12" s="27"/>
      <c r="KNX12" s="27"/>
      <c r="KNY12" s="27"/>
      <c r="KNZ12" s="27"/>
      <c r="KOA12" s="27"/>
      <c r="KOB12" s="27"/>
      <c r="KOC12" s="27"/>
      <c r="KOD12" s="27"/>
      <c r="KOE12" s="27"/>
      <c r="KOF12" s="27"/>
      <c r="KOG12" s="27"/>
      <c r="KOH12" s="27"/>
      <c r="KOI12" s="27"/>
      <c r="KOJ12" s="27"/>
      <c r="KOK12" s="27"/>
      <c r="KOL12" s="27"/>
      <c r="KOM12" s="27"/>
      <c r="KON12" s="27"/>
      <c r="KOO12" s="27"/>
      <c r="KOP12" s="27"/>
      <c r="KOQ12" s="27"/>
      <c r="KOR12" s="27"/>
      <c r="KOS12" s="27"/>
      <c r="KOT12" s="27"/>
      <c r="KOU12" s="27"/>
      <c r="KOV12" s="27"/>
      <c r="KOW12" s="27"/>
      <c r="KOX12" s="27"/>
      <c r="KOY12" s="27"/>
      <c r="KOZ12" s="27"/>
      <c r="KPA12" s="27"/>
      <c r="KPB12" s="27"/>
      <c r="KPC12" s="27"/>
      <c r="KPD12" s="27"/>
      <c r="KPE12" s="27"/>
      <c r="KPF12" s="27"/>
      <c r="KPG12" s="27"/>
      <c r="KPH12" s="27"/>
      <c r="KPI12" s="27"/>
      <c r="KPJ12" s="27"/>
      <c r="KPK12" s="27"/>
      <c r="KPL12" s="27"/>
      <c r="KPM12" s="27"/>
      <c r="KPN12" s="27"/>
      <c r="KPO12" s="27"/>
      <c r="KPP12" s="27"/>
      <c r="KPQ12" s="27"/>
      <c r="KPR12" s="27"/>
      <c r="KPS12" s="27"/>
      <c r="KPT12" s="27"/>
      <c r="KPU12" s="27"/>
      <c r="KPV12" s="27"/>
      <c r="KPW12" s="27"/>
      <c r="KPX12" s="27"/>
      <c r="KPY12" s="27"/>
      <c r="KPZ12" s="27"/>
      <c r="KQA12" s="27"/>
      <c r="KQB12" s="27"/>
      <c r="KQC12" s="27"/>
      <c r="KQD12" s="27"/>
      <c r="KQE12" s="27"/>
      <c r="KQF12" s="27"/>
      <c r="KQG12" s="27"/>
      <c r="KQH12" s="27"/>
      <c r="KQI12" s="27"/>
      <c r="KQJ12" s="27"/>
      <c r="KQK12" s="27"/>
      <c r="KQL12" s="27"/>
      <c r="KQM12" s="27"/>
      <c r="KQN12" s="27"/>
      <c r="KQO12" s="27"/>
      <c r="KQP12" s="27"/>
      <c r="KQQ12" s="27"/>
      <c r="KQR12" s="27"/>
      <c r="KQS12" s="27"/>
      <c r="KQT12" s="27"/>
      <c r="KQU12" s="27"/>
      <c r="KQV12" s="27"/>
      <c r="KQW12" s="27"/>
      <c r="KQX12" s="27"/>
      <c r="KQY12" s="27"/>
      <c r="KQZ12" s="27"/>
      <c r="KRA12" s="27"/>
      <c r="KRB12" s="27"/>
      <c r="KRC12" s="27"/>
      <c r="KRD12" s="27"/>
      <c r="KRE12" s="27"/>
      <c r="KRF12" s="27"/>
      <c r="KRG12" s="27"/>
      <c r="KRH12" s="27"/>
      <c r="KRI12" s="27"/>
      <c r="KRJ12" s="27"/>
      <c r="KRK12" s="27"/>
      <c r="KRL12" s="27"/>
      <c r="KRM12" s="27"/>
      <c r="KRN12" s="27"/>
      <c r="KRO12" s="27"/>
      <c r="KRP12" s="27"/>
      <c r="KRQ12" s="27"/>
      <c r="KRR12" s="27"/>
      <c r="KRS12" s="27"/>
      <c r="KRT12" s="27"/>
      <c r="KRU12" s="27"/>
      <c r="KRV12" s="27"/>
      <c r="KRW12" s="27"/>
      <c r="KRX12" s="27"/>
      <c r="KRY12" s="27"/>
      <c r="KRZ12" s="27"/>
      <c r="KSA12" s="27"/>
      <c r="KSB12" s="27"/>
      <c r="KSC12" s="27"/>
      <c r="KSD12" s="27"/>
      <c r="KSE12" s="27"/>
      <c r="KSF12" s="27"/>
      <c r="KSG12" s="27"/>
      <c r="KSH12" s="27"/>
      <c r="KSI12" s="27"/>
      <c r="KSJ12" s="27"/>
      <c r="KSK12" s="27"/>
      <c r="KSL12" s="27"/>
      <c r="KSM12" s="27"/>
      <c r="KSN12" s="27"/>
      <c r="KSO12" s="27"/>
      <c r="KSP12" s="27"/>
      <c r="KSQ12" s="27"/>
      <c r="KSR12" s="27"/>
      <c r="KSS12" s="27"/>
      <c r="KST12" s="27"/>
      <c r="KSU12" s="27"/>
      <c r="KSV12" s="27"/>
      <c r="KSW12" s="27"/>
      <c r="KSX12" s="27"/>
      <c r="KSY12" s="27"/>
      <c r="KSZ12" s="27"/>
      <c r="KTA12" s="27"/>
      <c r="KTB12" s="27"/>
      <c r="KTC12" s="27"/>
      <c r="KTD12" s="27"/>
      <c r="KTE12" s="27"/>
      <c r="KTF12" s="27"/>
      <c r="KTG12" s="27"/>
      <c r="KTH12" s="27"/>
      <c r="KTI12" s="27"/>
      <c r="KTJ12" s="27"/>
      <c r="KTK12" s="27"/>
      <c r="KTL12" s="27"/>
      <c r="KTM12" s="27"/>
      <c r="KTN12" s="27"/>
      <c r="KTO12" s="27"/>
      <c r="KTP12" s="27"/>
      <c r="KTQ12" s="27"/>
      <c r="KTR12" s="27"/>
      <c r="KTS12" s="27"/>
      <c r="KTT12" s="27"/>
      <c r="KTU12" s="27"/>
      <c r="KTV12" s="27"/>
      <c r="KTW12" s="27"/>
      <c r="KTX12" s="27"/>
      <c r="KTY12" s="27"/>
      <c r="KTZ12" s="27"/>
      <c r="KUA12" s="27"/>
      <c r="KUB12" s="27"/>
      <c r="KUC12" s="27"/>
      <c r="KUD12" s="27"/>
      <c r="KUE12" s="27"/>
      <c r="KUF12" s="27"/>
      <c r="KUG12" s="27"/>
      <c r="KUH12" s="27"/>
      <c r="KUI12" s="27"/>
      <c r="KUJ12" s="27"/>
      <c r="KUK12" s="27"/>
      <c r="KUL12" s="27"/>
      <c r="KUM12" s="27"/>
      <c r="KUN12" s="27"/>
      <c r="KUO12" s="27"/>
      <c r="KUP12" s="27"/>
      <c r="KUQ12" s="27"/>
      <c r="KUR12" s="27"/>
      <c r="KUS12" s="27"/>
      <c r="KUT12" s="27"/>
      <c r="KUU12" s="27"/>
      <c r="KUV12" s="27"/>
      <c r="KUW12" s="27"/>
      <c r="KUX12" s="27"/>
      <c r="KUY12" s="27"/>
      <c r="KUZ12" s="27"/>
      <c r="KVA12" s="27"/>
      <c r="KVB12" s="27"/>
      <c r="KVC12" s="27"/>
      <c r="KVD12" s="27"/>
      <c r="KVE12" s="27"/>
      <c r="KVF12" s="27"/>
      <c r="KVG12" s="27"/>
      <c r="KVH12" s="27"/>
      <c r="KVI12" s="27"/>
      <c r="KVJ12" s="27"/>
      <c r="KVK12" s="27"/>
      <c r="KVL12" s="27"/>
      <c r="KVM12" s="27"/>
      <c r="KVN12" s="27"/>
      <c r="KVO12" s="27"/>
      <c r="KVP12" s="27"/>
      <c r="KVQ12" s="27"/>
      <c r="KVR12" s="27"/>
      <c r="KVS12" s="27"/>
      <c r="KVT12" s="27"/>
      <c r="KVU12" s="27"/>
      <c r="KVV12" s="27"/>
      <c r="KVW12" s="27"/>
      <c r="KVX12" s="27"/>
      <c r="KVY12" s="27"/>
      <c r="KVZ12" s="27"/>
      <c r="KWA12" s="27"/>
      <c r="KWB12" s="27"/>
      <c r="KWC12" s="27"/>
      <c r="KWD12" s="27"/>
      <c r="KWE12" s="27"/>
      <c r="KWF12" s="27"/>
      <c r="KWG12" s="27"/>
      <c r="KWH12" s="27"/>
      <c r="KWI12" s="27"/>
      <c r="KWJ12" s="27"/>
      <c r="KWK12" s="27"/>
      <c r="KWL12" s="27"/>
      <c r="KWM12" s="27"/>
      <c r="KWN12" s="27"/>
      <c r="KWO12" s="27"/>
      <c r="KWP12" s="27"/>
      <c r="KWQ12" s="27"/>
      <c r="KWR12" s="27"/>
      <c r="KWS12" s="27"/>
      <c r="KWT12" s="27"/>
      <c r="KWU12" s="27"/>
      <c r="KWV12" s="27"/>
      <c r="KWW12" s="27"/>
      <c r="KWX12" s="27"/>
      <c r="KWY12" s="27"/>
      <c r="KWZ12" s="27"/>
      <c r="KXA12" s="27"/>
      <c r="KXB12" s="27"/>
      <c r="KXC12" s="27"/>
      <c r="KXD12" s="27"/>
      <c r="KXE12" s="27"/>
      <c r="KXF12" s="27"/>
      <c r="KXG12" s="27"/>
      <c r="KXH12" s="27"/>
      <c r="KXI12" s="27"/>
      <c r="KXJ12" s="27"/>
      <c r="KXK12" s="27"/>
      <c r="KXL12" s="27"/>
      <c r="KXM12" s="27"/>
      <c r="KXN12" s="27"/>
      <c r="KXO12" s="27"/>
      <c r="KXP12" s="27"/>
      <c r="KXQ12" s="27"/>
      <c r="KXR12" s="27"/>
      <c r="KXS12" s="27"/>
      <c r="KXT12" s="27"/>
      <c r="KXU12" s="27"/>
      <c r="KXV12" s="27"/>
      <c r="KXW12" s="27"/>
      <c r="KXX12" s="27"/>
      <c r="KXY12" s="27"/>
      <c r="KXZ12" s="27"/>
      <c r="KYA12" s="27"/>
      <c r="KYB12" s="27"/>
      <c r="KYC12" s="27"/>
      <c r="KYD12" s="27"/>
      <c r="KYE12" s="27"/>
      <c r="KYF12" s="27"/>
      <c r="KYG12" s="27"/>
      <c r="KYH12" s="27"/>
      <c r="KYI12" s="27"/>
      <c r="KYJ12" s="27"/>
      <c r="KYK12" s="27"/>
      <c r="KYL12" s="27"/>
      <c r="KYM12" s="27"/>
      <c r="KYN12" s="27"/>
      <c r="KYO12" s="27"/>
      <c r="KYP12" s="27"/>
      <c r="KYQ12" s="27"/>
      <c r="KYR12" s="27"/>
      <c r="KYS12" s="27"/>
      <c r="KYT12" s="27"/>
      <c r="KYU12" s="27"/>
      <c r="KYV12" s="27"/>
      <c r="KYW12" s="27"/>
      <c r="KYX12" s="27"/>
      <c r="KYY12" s="27"/>
      <c r="KYZ12" s="27"/>
      <c r="KZA12" s="27"/>
      <c r="KZB12" s="27"/>
      <c r="KZC12" s="27"/>
      <c r="KZD12" s="27"/>
      <c r="KZE12" s="27"/>
      <c r="KZF12" s="27"/>
      <c r="KZG12" s="27"/>
      <c r="KZH12" s="27"/>
      <c r="KZI12" s="27"/>
      <c r="KZJ12" s="27"/>
      <c r="KZK12" s="27"/>
      <c r="KZL12" s="27"/>
      <c r="KZM12" s="27"/>
      <c r="KZN12" s="27"/>
      <c r="KZO12" s="27"/>
      <c r="KZP12" s="27"/>
      <c r="KZQ12" s="27"/>
      <c r="KZR12" s="27"/>
      <c r="KZS12" s="27"/>
      <c r="KZT12" s="27"/>
      <c r="KZU12" s="27"/>
      <c r="KZV12" s="27"/>
      <c r="KZW12" s="27"/>
      <c r="KZX12" s="27"/>
      <c r="KZY12" s="27"/>
      <c r="KZZ12" s="27"/>
      <c r="LAA12" s="27"/>
      <c r="LAB12" s="27"/>
      <c r="LAC12" s="27"/>
      <c r="LAD12" s="27"/>
      <c r="LAE12" s="27"/>
      <c r="LAF12" s="27"/>
      <c r="LAG12" s="27"/>
      <c r="LAH12" s="27"/>
      <c r="LAI12" s="27"/>
      <c r="LAJ12" s="27"/>
      <c r="LAK12" s="27"/>
      <c r="LAL12" s="27"/>
      <c r="LAM12" s="27"/>
      <c r="LAN12" s="27"/>
      <c r="LAO12" s="27"/>
      <c r="LAP12" s="27"/>
      <c r="LAQ12" s="27"/>
      <c r="LAR12" s="27"/>
      <c r="LAS12" s="27"/>
      <c r="LAT12" s="27"/>
      <c r="LAU12" s="27"/>
      <c r="LAV12" s="27"/>
      <c r="LAW12" s="27"/>
      <c r="LAX12" s="27"/>
      <c r="LAY12" s="27"/>
      <c r="LAZ12" s="27"/>
      <c r="LBA12" s="27"/>
      <c r="LBB12" s="27"/>
      <c r="LBC12" s="27"/>
      <c r="LBD12" s="27"/>
      <c r="LBE12" s="27"/>
      <c r="LBF12" s="27"/>
      <c r="LBG12" s="27"/>
      <c r="LBH12" s="27"/>
      <c r="LBI12" s="27"/>
      <c r="LBJ12" s="27"/>
      <c r="LBK12" s="27"/>
      <c r="LBL12" s="27"/>
      <c r="LBM12" s="27"/>
      <c r="LBN12" s="27"/>
      <c r="LBO12" s="27"/>
      <c r="LBP12" s="27"/>
      <c r="LBQ12" s="27"/>
      <c r="LBR12" s="27"/>
      <c r="LBS12" s="27"/>
      <c r="LBT12" s="27"/>
      <c r="LBU12" s="27"/>
      <c r="LBV12" s="27"/>
      <c r="LBW12" s="27"/>
      <c r="LBX12" s="27"/>
      <c r="LBY12" s="27"/>
      <c r="LBZ12" s="27"/>
      <c r="LCA12" s="27"/>
      <c r="LCB12" s="27"/>
      <c r="LCC12" s="27"/>
      <c r="LCD12" s="27"/>
      <c r="LCE12" s="27"/>
      <c r="LCF12" s="27"/>
      <c r="LCG12" s="27"/>
      <c r="LCH12" s="27"/>
      <c r="LCI12" s="27"/>
      <c r="LCJ12" s="27"/>
      <c r="LCK12" s="27"/>
      <c r="LCL12" s="27"/>
      <c r="LCM12" s="27"/>
      <c r="LCN12" s="27"/>
      <c r="LCO12" s="27"/>
      <c r="LCP12" s="27"/>
      <c r="LCQ12" s="27"/>
      <c r="LCR12" s="27"/>
      <c r="LCS12" s="27"/>
      <c r="LCT12" s="27"/>
      <c r="LCU12" s="27"/>
      <c r="LCV12" s="27"/>
      <c r="LCW12" s="27"/>
      <c r="LCX12" s="27"/>
      <c r="LCY12" s="27"/>
      <c r="LCZ12" s="27"/>
      <c r="LDA12" s="27"/>
      <c r="LDB12" s="27"/>
      <c r="LDC12" s="27"/>
      <c r="LDD12" s="27"/>
      <c r="LDE12" s="27"/>
      <c r="LDF12" s="27"/>
      <c r="LDG12" s="27"/>
      <c r="LDH12" s="27"/>
      <c r="LDI12" s="27"/>
      <c r="LDJ12" s="27"/>
      <c r="LDK12" s="27"/>
      <c r="LDL12" s="27"/>
      <c r="LDM12" s="27"/>
      <c r="LDN12" s="27"/>
      <c r="LDO12" s="27"/>
      <c r="LDP12" s="27"/>
      <c r="LDQ12" s="27"/>
      <c r="LDR12" s="27"/>
      <c r="LDS12" s="27"/>
      <c r="LDT12" s="27"/>
      <c r="LDU12" s="27"/>
      <c r="LDV12" s="27"/>
      <c r="LDW12" s="27"/>
      <c r="LDX12" s="27"/>
      <c r="LDY12" s="27"/>
      <c r="LDZ12" s="27"/>
      <c r="LEA12" s="27"/>
      <c r="LEB12" s="27"/>
      <c r="LEC12" s="27"/>
      <c r="LED12" s="27"/>
      <c r="LEE12" s="27"/>
      <c r="LEF12" s="27"/>
      <c r="LEG12" s="27"/>
      <c r="LEH12" s="27"/>
      <c r="LEI12" s="27"/>
      <c r="LEJ12" s="27"/>
      <c r="LEK12" s="27"/>
      <c r="LEL12" s="27"/>
      <c r="LEM12" s="27"/>
      <c r="LEN12" s="27"/>
      <c r="LEO12" s="27"/>
      <c r="LEP12" s="27"/>
      <c r="LEQ12" s="27"/>
      <c r="LER12" s="27"/>
      <c r="LES12" s="27"/>
      <c r="LET12" s="27"/>
      <c r="LEU12" s="27"/>
      <c r="LEV12" s="27"/>
      <c r="LEW12" s="27"/>
      <c r="LEX12" s="27"/>
      <c r="LEY12" s="27"/>
      <c r="LEZ12" s="27"/>
      <c r="LFA12" s="27"/>
      <c r="LFB12" s="27"/>
      <c r="LFC12" s="27"/>
      <c r="LFD12" s="27"/>
      <c r="LFE12" s="27"/>
      <c r="LFF12" s="27"/>
      <c r="LFG12" s="27"/>
      <c r="LFH12" s="27"/>
      <c r="LFI12" s="27"/>
      <c r="LFJ12" s="27"/>
      <c r="LFK12" s="27"/>
      <c r="LFL12" s="27"/>
      <c r="LFM12" s="27"/>
      <c r="LFN12" s="27"/>
      <c r="LFO12" s="27"/>
      <c r="LFP12" s="27"/>
      <c r="LFQ12" s="27"/>
      <c r="LFR12" s="27"/>
      <c r="LFS12" s="27"/>
      <c r="LFT12" s="27"/>
      <c r="LFU12" s="27"/>
      <c r="LFV12" s="27"/>
      <c r="LFW12" s="27"/>
      <c r="LFX12" s="27"/>
      <c r="LFY12" s="27"/>
      <c r="LFZ12" s="27"/>
      <c r="LGA12" s="27"/>
      <c r="LGB12" s="27"/>
      <c r="LGC12" s="27"/>
      <c r="LGD12" s="27"/>
      <c r="LGE12" s="27"/>
      <c r="LGF12" s="27"/>
      <c r="LGG12" s="27"/>
      <c r="LGH12" s="27"/>
      <c r="LGI12" s="27"/>
      <c r="LGJ12" s="27"/>
      <c r="LGK12" s="27"/>
      <c r="LGL12" s="27"/>
      <c r="LGM12" s="27"/>
      <c r="LGN12" s="27"/>
      <c r="LGO12" s="27"/>
      <c r="LGP12" s="27"/>
      <c r="LGQ12" s="27"/>
      <c r="LGR12" s="27"/>
      <c r="LGS12" s="27"/>
      <c r="LGT12" s="27"/>
      <c r="LGU12" s="27"/>
      <c r="LGV12" s="27"/>
      <c r="LGW12" s="27"/>
      <c r="LGX12" s="27"/>
      <c r="LGY12" s="27"/>
      <c r="LGZ12" s="27"/>
      <c r="LHA12" s="27"/>
      <c r="LHB12" s="27"/>
      <c r="LHC12" s="27"/>
      <c r="LHD12" s="27"/>
      <c r="LHE12" s="27"/>
      <c r="LHF12" s="27"/>
      <c r="LHG12" s="27"/>
      <c r="LHH12" s="27"/>
      <c r="LHI12" s="27"/>
      <c r="LHJ12" s="27"/>
      <c r="LHK12" s="27"/>
      <c r="LHL12" s="27"/>
      <c r="LHM12" s="27"/>
      <c r="LHN12" s="27"/>
      <c r="LHO12" s="27"/>
      <c r="LHP12" s="27"/>
      <c r="LHQ12" s="27"/>
      <c r="LHR12" s="27"/>
      <c r="LHS12" s="27"/>
      <c r="LHT12" s="27"/>
      <c r="LHU12" s="27"/>
      <c r="LHV12" s="27"/>
      <c r="LHW12" s="27"/>
      <c r="LHX12" s="27"/>
      <c r="LHY12" s="27"/>
      <c r="LHZ12" s="27"/>
      <c r="LIA12" s="27"/>
      <c r="LIB12" s="27"/>
      <c r="LIC12" s="27"/>
      <c r="LID12" s="27"/>
      <c r="LIE12" s="27"/>
      <c r="LIF12" s="27"/>
      <c r="LIG12" s="27"/>
      <c r="LIH12" s="27"/>
      <c r="LII12" s="27"/>
      <c r="LIJ12" s="27"/>
      <c r="LIK12" s="27"/>
      <c r="LIL12" s="27"/>
      <c r="LIM12" s="27"/>
      <c r="LIN12" s="27"/>
      <c r="LIO12" s="27"/>
      <c r="LIP12" s="27"/>
      <c r="LIQ12" s="27"/>
      <c r="LIR12" s="27"/>
      <c r="LIS12" s="27"/>
      <c r="LIT12" s="27"/>
      <c r="LIU12" s="27"/>
      <c r="LIV12" s="27"/>
      <c r="LIW12" s="27"/>
      <c r="LIX12" s="27"/>
      <c r="LIY12" s="27"/>
      <c r="LIZ12" s="27"/>
      <c r="LJA12" s="27"/>
      <c r="LJB12" s="27"/>
      <c r="LJC12" s="27"/>
      <c r="LJD12" s="27"/>
      <c r="LJE12" s="27"/>
      <c r="LJF12" s="27"/>
      <c r="LJG12" s="27"/>
      <c r="LJH12" s="27"/>
      <c r="LJI12" s="27"/>
      <c r="LJJ12" s="27"/>
      <c r="LJK12" s="27"/>
      <c r="LJL12" s="27"/>
      <c r="LJM12" s="27"/>
      <c r="LJN12" s="27"/>
      <c r="LJO12" s="27"/>
      <c r="LJP12" s="27"/>
      <c r="LJQ12" s="27"/>
      <c r="LJR12" s="27"/>
      <c r="LJS12" s="27"/>
      <c r="LJT12" s="27"/>
      <c r="LJU12" s="27"/>
      <c r="LJV12" s="27"/>
      <c r="LJW12" s="27"/>
      <c r="LJX12" s="27"/>
      <c r="LJY12" s="27"/>
      <c r="LJZ12" s="27"/>
      <c r="LKA12" s="27"/>
      <c r="LKB12" s="27"/>
      <c r="LKC12" s="27"/>
      <c r="LKD12" s="27"/>
      <c r="LKE12" s="27"/>
      <c r="LKF12" s="27"/>
      <c r="LKG12" s="27"/>
      <c r="LKH12" s="27"/>
      <c r="LKI12" s="27"/>
      <c r="LKJ12" s="27"/>
      <c r="LKK12" s="27"/>
      <c r="LKL12" s="27"/>
      <c r="LKM12" s="27"/>
      <c r="LKN12" s="27"/>
      <c r="LKO12" s="27"/>
      <c r="LKP12" s="27"/>
      <c r="LKQ12" s="27"/>
      <c r="LKR12" s="27"/>
      <c r="LKS12" s="27"/>
      <c r="LKT12" s="27"/>
      <c r="LKU12" s="27"/>
      <c r="LKV12" s="27"/>
      <c r="LKW12" s="27"/>
      <c r="LKX12" s="27"/>
      <c r="LKY12" s="27"/>
      <c r="LKZ12" s="27"/>
      <c r="LLA12" s="27"/>
      <c r="LLB12" s="27"/>
      <c r="LLC12" s="27"/>
      <c r="LLD12" s="27"/>
      <c r="LLE12" s="27"/>
      <c r="LLF12" s="27"/>
      <c r="LLG12" s="27"/>
      <c r="LLH12" s="27"/>
      <c r="LLI12" s="27"/>
      <c r="LLJ12" s="27"/>
      <c r="LLK12" s="27"/>
      <c r="LLL12" s="27"/>
      <c r="LLM12" s="27"/>
      <c r="LLN12" s="27"/>
      <c r="LLO12" s="27"/>
      <c r="LLP12" s="27"/>
      <c r="LLQ12" s="27"/>
      <c r="LLR12" s="27"/>
      <c r="LLS12" s="27"/>
      <c r="LLT12" s="27"/>
      <c r="LLU12" s="27"/>
      <c r="LLV12" s="27"/>
      <c r="LLW12" s="27"/>
      <c r="LLX12" s="27"/>
      <c r="LLY12" s="27"/>
      <c r="LLZ12" s="27"/>
      <c r="LMA12" s="27"/>
      <c r="LMB12" s="27"/>
      <c r="LMC12" s="27"/>
      <c r="LMD12" s="27"/>
      <c r="LME12" s="27"/>
      <c r="LMF12" s="27"/>
      <c r="LMG12" s="27"/>
      <c r="LMH12" s="27"/>
      <c r="LMI12" s="27"/>
      <c r="LMJ12" s="27"/>
      <c r="LMK12" s="27"/>
      <c r="LML12" s="27"/>
      <c r="LMM12" s="27"/>
      <c r="LMN12" s="27"/>
      <c r="LMO12" s="27"/>
      <c r="LMP12" s="27"/>
      <c r="LMQ12" s="27"/>
      <c r="LMR12" s="27"/>
      <c r="LMS12" s="27"/>
      <c r="LMT12" s="27"/>
      <c r="LMU12" s="27"/>
      <c r="LMV12" s="27"/>
      <c r="LMW12" s="27"/>
      <c r="LMX12" s="27"/>
      <c r="LMY12" s="27"/>
      <c r="LMZ12" s="27"/>
      <c r="LNA12" s="27"/>
      <c r="LNB12" s="27"/>
      <c r="LNC12" s="27"/>
      <c r="LND12" s="27"/>
      <c r="LNE12" s="27"/>
      <c r="LNF12" s="27"/>
      <c r="LNG12" s="27"/>
      <c r="LNH12" s="27"/>
      <c r="LNI12" s="27"/>
      <c r="LNJ12" s="27"/>
      <c r="LNK12" s="27"/>
      <c r="LNL12" s="27"/>
      <c r="LNM12" s="27"/>
      <c r="LNN12" s="27"/>
      <c r="LNO12" s="27"/>
      <c r="LNP12" s="27"/>
      <c r="LNQ12" s="27"/>
      <c r="LNR12" s="27"/>
      <c r="LNS12" s="27"/>
      <c r="LNT12" s="27"/>
      <c r="LNU12" s="27"/>
      <c r="LNV12" s="27"/>
      <c r="LNW12" s="27"/>
      <c r="LNX12" s="27"/>
      <c r="LNY12" s="27"/>
      <c r="LNZ12" s="27"/>
      <c r="LOA12" s="27"/>
      <c r="LOB12" s="27"/>
      <c r="LOC12" s="27"/>
      <c r="LOD12" s="27"/>
      <c r="LOE12" s="27"/>
      <c r="LOF12" s="27"/>
      <c r="LOG12" s="27"/>
      <c r="LOH12" s="27"/>
      <c r="LOI12" s="27"/>
      <c r="LOJ12" s="27"/>
      <c r="LOK12" s="27"/>
      <c r="LOL12" s="27"/>
      <c r="LOM12" s="27"/>
      <c r="LON12" s="27"/>
      <c r="LOO12" s="27"/>
      <c r="LOP12" s="27"/>
      <c r="LOQ12" s="27"/>
      <c r="LOR12" s="27"/>
      <c r="LOS12" s="27"/>
      <c r="LOT12" s="27"/>
      <c r="LOU12" s="27"/>
      <c r="LOV12" s="27"/>
      <c r="LOW12" s="27"/>
      <c r="LOX12" s="27"/>
      <c r="LOY12" s="27"/>
      <c r="LOZ12" s="27"/>
      <c r="LPA12" s="27"/>
      <c r="LPB12" s="27"/>
      <c r="LPC12" s="27"/>
      <c r="LPD12" s="27"/>
      <c r="LPE12" s="27"/>
      <c r="LPF12" s="27"/>
      <c r="LPG12" s="27"/>
      <c r="LPH12" s="27"/>
      <c r="LPI12" s="27"/>
      <c r="LPJ12" s="27"/>
      <c r="LPK12" s="27"/>
      <c r="LPL12" s="27"/>
      <c r="LPM12" s="27"/>
      <c r="LPN12" s="27"/>
      <c r="LPO12" s="27"/>
      <c r="LPP12" s="27"/>
      <c r="LPQ12" s="27"/>
      <c r="LPR12" s="27"/>
      <c r="LPS12" s="27"/>
      <c r="LPT12" s="27"/>
      <c r="LPU12" s="27"/>
      <c r="LPV12" s="27"/>
      <c r="LPW12" s="27"/>
      <c r="LPX12" s="27"/>
      <c r="LPY12" s="27"/>
      <c r="LPZ12" s="27"/>
      <c r="LQA12" s="27"/>
      <c r="LQB12" s="27"/>
      <c r="LQC12" s="27"/>
      <c r="LQD12" s="27"/>
      <c r="LQE12" s="27"/>
      <c r="LQF12" s="27"/>
      <c r="LQG12" s="27"/>
      <c r="LQH12" s="27"/>
      <c r="LQI12" s="27"/>
      <c r="LQJ12" s="27"/>
      <c r="LQK12" s="27"/>
      <c r="LQL12" s="27"/>
      <c r="LQM12" s="27"/>
      <c r="LQN12" s="27"/>
      <c r="LQO12" s="27"/>
      <c r="LQP12" s="27"/>
      <c r="LQQ12" s="27"/>
      <c r="LQR12" s="27"/>
      <c r="LQS12" s="27"/>
      <c r="LQT12" s="27"/>
      <c r="LQU12" s="27"/>
      <c r="LQV12" s="27"/>
      <c r="LQW12" s="27"/>
      <c r="LQX12" s="27"/>
      <c r="LQY12" s="27"/>
      <c r="LQZ12" s="27"/>
      <c r="LRA12" s="27"/>
      <c r="LRB12" s="27"/>
      <c r="LRC12" s="27"/>
      <c r="LRD12" s="27"/>
      <c r="LRE12" s="27"/>
      <c r="LRF12" s="27"/>
      <c r="LRG12" s="27"/>
      <c r="LRH12" s="27"/>
      <c r="LRI12" s="27"/>
      <c r="LRJ12" s="27"/>
      <c r="LRK12" s="27"/>
      <c r="LRL12" s="27"/>
      <c r="LRM12" s="27"/>
      <c r="LRN12" s="27"/>
      <c r="LRO12" s="27"/>
      <c r="LRP12" s="27"/>
      <c r="LRQ12" s="27"/>
      <c r="LRR12" s="27"/>
      <c r="LRS12" s="27"/>
      <c r="LRT12" s="27"/>
      <c r="LRU12" s="27"/>
      <c r="LRV12" s="27"/>
      <c r="LRW12" s="27"/>
      <c r="LRX12" s="27"/>
      <c r="LRY12" s="27"/>
      <c r="LRZ12" s="27"/>
      <c r="LSA12" s="27"/>
      <c r="LSB12" s="27"/>
      <c r="LSC12" s="27"/>
      <c r="LSD12" s="27"/>
      <c r="LSE12" s="27"/>
      <c r="LSF12" s="27"/>
      <c r="LSG12" s="27"/>
      <c r="LSH12" s="27"/>
      <c r="LSI12" s="27"/>
      <c r="LSJ12" s="27"/>
      <c r="LSK12" s="27"/>
      <c r="LSL12" s="27"/>
      <c r="LSM12" s="27"/>
      <c r="LSN12" s="27"/>
      <c r="LSO12" s="27"/>
      <c r="LSP12" s="27"/>
      <c r="LSQ12" s="27"/>
      <c r="LSR12" s="27"/>
      <c r="LSS12" s="27"/>
      <c r="LST12" s="27"/>
      <c r="LSU12" s="27"/>
      <c r="LSV12" s="27"/>
      <c r="LSW12" s="27"/>
      <c r="LSX12" s="27"/>
      <c r="LSY12" s="27"/>
      <c r="LSZ12" s="27"/>
      <c r="LTA12" s="27"/>
      <c r="LTB12" s="27"/>
      <c r="LTC12" s="27"/>
      <c r="LTD12" s="27"/>
      <c r="LTE12" s="27"/>
      <c r="LTF12" s="27"/>
      <c r="LTG12" s="27"/>
      <c r="LTH12" s="27"/>
      <c r="LTI12" s="27"/>
      <c r="LTJ12" s="27"/>
      <c r="LTK12" s="27"/>
      <c r="LTL12" s="27"/>
      <c r="LTM12" s="27"/>
      <c r="LTN12" s="27"/>
      <c r="LTO12" s="27"/>
      <c r="LTP12" s="27"/>
      <c r="LTQ12" s="27"/>
      <c r="LTR12" s="27"/>
      <c r="LTS12" s="27"/>
      <c r="LTT12" s="27"/>
      <c r="LTU12" s="27"/>
      <c r="LTV12" s="27"/>
      <c r="LTW12" s="27"/>
      <c r="LTX12" s="27"/>
      <c r="LTY12" s="27"/>
      <c r="LTZ12" s="27"/>
      <c r="LUA12" s="27"/>
      <c r="LUB12" s="27"/>
      <c r="LUC12" s="27"/>
      <c r="LUD12" s="27"/>
      <c r="LUE12" s="27"/>
      <c r="LUF12" s="27"/>
      <c r="LUG12" s="27"/>
      <c r="LUH12" s="27"/>
      <c r="LUI12" s="27"/>
      <c r="LUJ12" s="27"/>
      <c r="LUK12" s="27"/>
      <c r="LUL12" s="27"/>
      <c r="LUM12" s="27"/>
      <c r="LUN12" s="27"/>
      <c r="LUO12" s="27"/>
      <c r="LUP12" s="27"/>
      <c r="LUQ12" s="27"/>
      <c r="LUR12" s="27"/>
      <c r="LUS12" s="27"/>
      <c r="LUT12" s="27"/>
      <c r="LUU12" s="27"/>
      <c r="LUV12" s="27"/>
      <c r="LUW12" s="27"/>
      <c r="LUX12" s="27"/>
      <c r="LUY12" s="27"/>
      <c r="LUZ12" s="27"/>
      <c r="LVA12" s="27"/>
      <c r="LVB12" s="27"/>
      <c r="LVC12" s="27"/>
      <c r="LVD12" s="27"/>
      <c r="LVE12" s="27"/>
      <c r="LVF12" s="27"/>
      <c r="LVG12" s="27"/>
      <c r="LVH12" s="27"/>
      <c r="LVI12" s="27"/>
      <c r="LVJ12" s="27"/>
      <c r="LVK12" s="27"/>
      <c r="LVL12" s="27"/>
      <c r="LVM12" s="27"/>
      <c r="LVN12" s="27"/>
      <c r="LVO12" s="27"/>
      <c r="LVP12" s="27"/>
      <c r="LVQ12" s="27"/>
      <c r="LVR12" s="27"/>
      <c r="LVS12" s="27"/>
      <c r="LVT12" s="27"/>
      <c r="LVU12" s="27"/>
      <c r="LVV12" s="27"/>
      <c r="LVW12" s="27"/>
      <c r="LVX12" s="27"/>
      <c r="LVY12" s="27"/>
      <c r="LVZ12" s="27"/>
      <c r="LWA12" s="27"/>
      <c r="LWB12" s="27"/>
      <c r="LWC12" s="27"/>
      <c r="LWD12" s="27"/>
      <c r="LWE12" s="27"/>
      <c r="LWF12" s="27"/>
      <c r="LWG12" s="27"/>
      <c r="LWH12" s="27"/>
      <c r="LWI12" s="27"/>
      <c r="LWJ12" s="27"/>
      <c r="LWK12" s="27"/>
      <c r="LWL12" s="27"/>
      <c r="LWM12" s="27"/>
      <c r="LWN12" s="27"/>
      <c r="LWO12" s="27"/>
      <c r="LWP12" s="27"/>
      <c r="LWQ12" s="27"/>
      <c r="LWR12" s="27"/>
      <c r="LWS12" s="27"/>
      <c r="LWT12" s="27"/>
      <c r="LWU12" s="27"/>
      <c r="LWV12" s="27"/>
      <c r="LWW12" s="27"/>
      <c r="LWX12" s="27"/>
      <c r="LWY12" s="27"/>
      <c r="LWZ12" s="27"/>
      <c r="LXA12" s="27"/>
      <c r="LXB12" s="27"/>
      <c r="LXC12" s="27"/>
      <c r="LXD12" s="27"/>
      <c r="LXE12" s="27"/>
      <c r="LXF12" s="27"/>
      <c r="LXG12" s="27"/>
      <c r="LXH12" s="27"/>
      <c r="LXI12" s="27"/>
      <c r="LXJ12" s="27"/>
      <c r="LXK12" s="27"/>
      <c r="LXL12" s="27"/>
      <c r="LXM12" s="27"/>
      <c r="LXN12" s="27"/>
      <c r="LXO12" s="27"/>
      <c r="LXP12" s="27"/>
      <c r="LXQ12" s="27"/>
      <c r="LXR12" s="27"/>
      <c r="LXS12" s="27"/>
      <c r="LXT12" s="27"/>
      <c r="LXU12" s="27"/>
      <c r="LXV12" s="27"/>
      <c r="LXW12" s="27"/>
      <c r="LXX12" s="27"/>
      <c r="LXY12" s="27"/>
      <c r="LXZ12" s="27"/>
      <c r="LYA12" s="27"/>
      <c r="LYB12" s="27"/>
      <c r="LYC12" s="27"/>
      <c r="LYD12" s="27"/>
      <c r="LYE12" s="27"/>
      <c r="LYF12" s="27"/>
      <c r="LYG12" s="27"/>
      <c r="LYH12" s="27"/>
      <c r="LYI12" s="27"/>
      <c r="LYJ12" s="27"/>
      <c r="LYK12" s="27"/>
      <c r="LYL12" s="27"/>
      <c r="LYM12" s="27"/>
      <c r="LYN12" s="27"/>
      <c r="LYO12" s="27"/>
      <c r="LYP12" s="27"/>
      <c r="LYQ12" s="27"/>
      <c r="LYR12" s="27"/>
      <c r="LYS12" s="27"/>
      <c r="LYT12" s="27"/>
      <c r="LYU12" s="27"/>
      <c r="LYV12" s="27"/>
      <c r="LYW12" s="27"/>
      <c r="LYX12" s="27"/>
      <c r="LYY12" s="27"/>
      <c r="LYZ12" s="27"/>
      <c r="LZA12" s="27"/>
      <c r="LZB12" s="27"/>
      <c r="LZC12" s="27"/>
      <c r="LZD12" s="27"/>
      <c r="LZE12" s="27"/>
      <c r="LZF12" s="27"/>
      <c r="LZG12" s="27"/>
      <c r="LZH12" s="27"/>
      <c r="LZI12" s="27"/>
      <c r="LZJ12" s="27"/>
      <c r="LZK12" s="27"/>
      <c r="LZL12" s="27"/>
      <c r="LZM12" s="27"/>
      <c r="LZN12" s="27"/>
      <c r="LZO12" s="27"/>
      <c r="LZP12" s="27"/>
      <c r="LZQ12" s="27"/>
      <c r="LZR12" s="27"/>
      <c r="LZS12" s="27"/>
      <c r="LZT12" s="27"/>
      <c r="LZU12" s="27"/>
      <c r="LZV12" s="27"/>
      <c r="LZW12" s="27"/>
      <c r="LZX12" s="27"/>
      <c r="LZY12" s="27"/>
      <c r="LZZ12" s="27"/>
      <c r="MAA12" s="27"/>
      <c r="MAB12" s="27"/>
      <c r="MAC12" s="27"/>
      <c r="MAD12" s="27"/>
      <c r="MAE12" s="27"/>
      <c r="MAF12" s="27"/>
      <c r="MAG12" s="27"/>
      <c r="MAH12" s="27"/>
      <c r="MAI12" s="27"/>
      <c r="MAJ12" s="27"/>
      <c r="MAK12" s="27"/>
      <c r="MAL12" s="27"/>
      <c r="MAM12" s="27"/>
      <c r="MAN12" s="27"/>
      <c r="MAO12" s="27"/>
      <c r="MAP12" s="27"/>
      <c r="MAQ12" s="27"/>
      <c r="MAR12" s="27"/>
      <c r="MAS12" s="27"/>
      <c r="MAT12" s="27"/>
      <c r="MAU12" s="27"/>
      <c r="MAV12" s="27"/>
      <c r="MAW12" s="27"/>
      <c r="MAX12" s="27"/>
      <c r="MAY12" s="27"/>
      <c r="MAZ12" s="27"/>
      <c r="MBA12" s="27"/>
      <c r="MBB12" s="27"/>
      <c r="MBC12" s="27"/>
      <c r="MBD12" s="27"/>
      <c r="MBE12" s="27"/>
      <c r="MBF12" s="27"/>
      <c r="MBG12" s="27"/>
      <c r="MBH12" s="27"/>
      <c r="MBI12" s="27"/>
      <c r="MBJ12" s="27"/>
      <c r="MBK12" s="27"/>
      <c r="MBL12" s="27"/>
      <c r="MBM12" s="27"/>
      <c r="MBN12" s="27"/>
      <c r="MBO12" s="27"/>
      <c r="MBP12" s="27"/>
      <c r="MBQ12" s="27"/>
      <c r="MBR12" s="27"/>
      <c r="MBS12" s="27"/>
      <c r="MBT12" s="27"/>
      <c r="MBU12" s="27"/>
      <c r="MBV12" s="27"/>
      <c r="MBW12" s="27"/>
      <c r="MBX12" s="27"/>
      <c r="MBY12" s="27"/>
      <c r="MBZ12" s="27"/>
      <c r="MCA12" s="27"/>
      <c r="MCB12" s="27"/>
      <c r="MCC12" s="27"/>
      <c r="MCD12" s="27"/>
      <c r="MCE12" s="27"/>
      <c r="MCF12" s="27"/>
      <c r="MCG12" s="27"/>
      <c r="MCH12" s="27"/>
      <c r="MCI12" s="27"/>
      <c r="MCJ12" s="27"/>
      <c r="MCK12" s="27"/>
      <c r="MCL12" s="27"/>
      <c r="MCM12" s="27"/>
      <c r="MCN12" s="27"/>
      <c r="MCO12" s="27"/>
      <c r="MCP12" s="27"/>
      <c r="MCQ12" s="27"/>
      <c r="MCR12" s="27"/>
      <c r="MCS12" s="27"/>
      <c r="MCT12" s="27"/>
      <c r="MCU12" s="27"/>
      <c r="MCV12" s="27"/>
      <c r="MCW12" s="27"/>
      <c r="MCX12" s="27"/>
      <c r="MCY12" s="27"/>
      <c r="MCZ12" s="27"/>
      <c r="MDA12" s="27"/>
      <c r="MDB12" s="27"/>
      <c r="MDC12" s="27"/>
      <c r="MDD12" s="27"/>
      <c r="MDE12" s="27"/>
      <c r="MDF12" s="27"/>
      <c r="MDG12" s="27"/>
      <c r="MDH12" s="27"/>
      <c r="MDI12" s="27"/>
      <c r="MDJ12" s="27"/>
      <c r="MDK12" s="27"/>
      <c r="MDL12" s="27"/>
      <c r="MDM12" s="27"/>
      <c r="MDN12" s="27"/>
      <c r="MDO12" s="27"/>
      <c r="MDP12" s="27"/>
      <c r="MDQ12" s="27"/>
      <c r="MDR12" s="27"/>
      <c r="MDS12" s="27"/>
      <c r="MDT12" s="27"/>
      <c r="MDU12" s="27"/>
      <c r="MDV12" s="27"/>
      <c r="MDW12" s="27"/>
      <c r="MDX12" s="27"/>
      <c r="MDY12" s="27"/>
      <c r="MDZ12" s="27"/>
      <c r="MEA12" s="27"/>
      <c r="MEB12" s="27"/>
      <c r="MEC12" s="27"/>
      <c r="MED12" s="27"/>
      <c r="MEE12" s="27"/>
      <c r="MEF12" s="27"/>
      <c r="MEG12" s="27"/>
      <c r="MEH12" s="27"/>
      <c r="MEI12" s="27"/>
      <c r="MEJ12" s="27"/>
      <c r="MEK12" s="27"/>
      <c r="MEL12" s="27"/>
      <c r="MEM12" s="27"/>
      <c r="MEN12" s="27"/>
      <c r="MEO12" s="27"/>
      <c r="MEP12" s="27"/>
      <c r="MEQ12" s="27"/>
      <c r="MER12" s="27"/>
      <c r="MES12" s="27"/>
      <c r="MET12" s="27"/>
      <c r="MEU12" s="27"/>
      <c r="MEV12" s="27"/>
      <c r="MEW12" s="27"/>
      <c r="MEX12" s="27"/>
      <c r="MEY12" s="27"/>
      <c r="MEZ12" s="27"/>
      <c r="MFA12" s="27"/>
      <c r="MFB12" s="27"/>
      <c r="MFC12" s="27"/>
      <c r="MFD12" s="27"/>
      <c r="MFE12" s="27"/>
      <c r="MFF12" s="27"/>
      <c r="MFG12" s="27"/>
      <c r="MFH12" s="27"/>
      <c r="MFI12" s="27"/>
      <c r="MFJ12" s="27"/>
      <c r="MFK12" s="27"/>
      <c r="MFL12" s="27"/>
      <c r="MFM12" s="27"/>
      <c r="MFN12" s="27"/>
      <c r="MFO12" s="27"/>
      <c r="MFP12" s="27"/>
      <c r="MFQ12" s="27"/>
      <c r="MFR12" s="27"/>
      <c r="MFS12" s="27"/>
      <c r="MFT12" s="27"/>
      <c r="MFU12" s="27"/>
      <c r="MFV12" s="27"/>
      <c r="MFW12" s="27"/>
      <c r="MFX12" s="27"/>
      <c r="MFY12" s="27"/>
      <c r="MFZ12" s="27"/>
      <c r="MGA12" s="27"/>
      <c r="MGB12" s="27"/>
      <c r="MGC12" s="27"/>
      <c r="MGD12" s="27"/>
      <c r="MGE12" s="27"/>
      <c r="MGF12" s="27"/>
      <c r="MGG12" s="27"/>
      <c r="MGH12" s="27"/>
      <c r="MGI12" s="27"/>
      <c r="MGJ12" s="27"/>
      <c r="MGK12" s="27"/>
      <c r="MGL12" s="27"/>
      <c r="MGM12" s="27"/>
      <c r="MGN12" s="27"/>
      <c r="MGO12" s="27"/>
      <c r="MGP12" s="27"/>
      <c r="MGQ12" s="27"/>
      <c r="MGR12" s="27"/>
      <c r="MGS12" s="27"/>
      <c r="MGT12" s="27"/>
      <c r="MGU12" s="27"/>
      <c r="MGV12" s="27"/>
      <c r="MGW12" s="27"/>
      <c r="MGX12" s="27"/>
      <c r="MGY12" s="27"/>
      <c r="MGZ12" s="27"/>
      <c r="MHA12" s="27"/>
      <c r="MHB12" s="27"/>
      <c r="MHC12" s="27"/>
      <c r="MHD12" s="27"/>
      <c r="MHE12" s="27"/>
      <c r="MHF12" s="27"/>
      <c r="MHG12" s="27"/>
      <c r="MHH12" s="27"/>
      <c r="MHI12" s="27"/>
      <c r="MHJ12" s="27"/>
      <c r="MHK12" s="27"/>
      <c r="MHL12" s="27"/>
      <c r="MHM12" s="27"/>
      <c r="MHN12" s="27"/>
      <c r="MHO12" s="27"/>
      <c r="MHP12" s="27"/>
      <c r="MHQ12" s="27"/>
      <c r="MHR12" s="27"/>
      <c r="MHS12" s="27"/>
      <c r="MHT12" s="27"/>
      <c r="MHU12" s="27"/>
      <c r="MHV12" s="27"/>
      <c r="MHW12" s="27"/>
      <c r="MHX12" s="27"/>
      <c r="MHY12" s="27"/>
      <c r="MHZ12" s="27"/>
      <c r="MIA12" s="27"/>
      <c r="MIB12" s="27"/>
      <c r="MIC12" s="27"/>
      <c r="MID12" s="27"/>
      <c r="MIE12" s="27"/>
      <c r="MIF12" s="27"/>
      <c r="MIG12" s="27"/>
      <c r="MIH12" s="27"/>
      <c r="MII12" s="27"/>
      <c r="MIJ12" s="27"/>
      <c r="MIK12" s="27"/>
      <c r="MIL12" s="27"/>
      <c r="MIM12" s="27"/>
      <c r="MIN12" s="27"/>
      <c r="MIO12" s="27"/>
      <c r="MIP12" s="27"/>
      <c r="MIQ12" s="27"/>
      <c r="MIR12" s="27"/>
      <c r="MIS12" s="27"/>
      <c r="MIT12" s="27"/>
      <c r="MIU12" s="27"/>
      <c r="MIV12" s="27"/>
      <c r="MIW12" s="27"/>
      <c r="MIX12" s="27"/>
      <c r="MIY12" s="27"/>
      <c r="MIZ12" s="27"/>
      <c r="MJA12" s="27"/>
      <c r="MJB12" s="27"/>
      <c r="MJC12" s="27"/>
      <c r="MJD12" s="27"/>
      <c r="MJE12" s="27"/>
      <c r="MJF12" s="27"/>
      <c r="MJG12" s="27"/>
      <c r="MJH12" s="27"/>
      <c r="MJI12" s="27"/>
      <c r="MJJ12" s="27"/>
      <c r="MJK12" s="27"/>
      <c r="MJL12" s="27"/>
      <c r="MJM12" s="27"/>
      <c r="MJN12" s="27"/>
      <c r="MJO12" s="27"/>
      <c r="MJP12" s="27"/>
      <c r="MJQ12" s="27"/>
      <c r="MJR12" s="27"/>
      <c r="MJS12" s="27"/>
      <c r="MJT12" s="27"/>
      <c r="MJU12" s="27"/>
      <c r="MJV12" s="27"/>
      <c r="MJW12" s="27"/>
      <c r="MJX12" s="27"/>
      <c r="MJY12" s="27"/>
      <c r="MJZ12" s="27"/>
      <c r="MKA12" s="27"/>
      <c r="MKB12" s="27"/>
      <c r="MKC12" s="27"/>
      <c r="MKD12" s="27"/>
      <c r="MKE12" s="27"/>
      <c r="MKF12" s="27"/>
      <c r="MKG12" s="27"/>
      <c r="MKH12" s="27"/>
      <c r="MKI12" s="27"/>
      <c r="MKJ12" s="27"/>
      <c r="MKK12" s="27"/>
      <c r="MKL12" s="27"/>
      <c r="MKM12" s="27"/>
      <c r="MKN12" s="27"/>
      <c r="MKO12" s="27"/>
      <c r="MKP12" s="27"/>
      <c r="MKQ12" s="27"/>
      <c r="MKR12" s="27"/>
      <c r="MKS12" s="27"/>
      <c r="MKT12" s="27"/>
      <c r="MKU12" s="27"/>
      <c r="MKV12" s="27"/>
      <c r="MKW12" s="27"/>
      <c r="MKX12" s="27"/>
      <c r="MKY12" s="27"/>
      <c r="MKZ12" s="27"/>
      <c r="MLA12" s="27"/>
      <c r="MLB12" s="27"/>
      <c r="MLC12" s="27"/>
      <c r="MLD12" s="27"/>
      <c r="MLE12" s="27"/>
      <c r="MLF12" s="27"/>
      <c r="MLG12" s="27"/>
      <c r="MLH12" s="27"/>
      <c r="MLI12" s="27"/>
      <c r="MLJ12" s="27"/>
      <c r="MLK12" s="27"/>
      <c r="MLL12" s="27"/>
      <c r="MLM12" s="27"/>
      <c r="MLN12" s="27"/>
      <c r="MLO12" s="27"/>
      <c r="MLP12" s="27"/>
      <c r="MLQ12" s="27"/>
      <c r="MLR12" s="27"/>
      <c r="MLS12" s="27"/>
      <c r="MLT12" s="27"/>
      <c r="MLU12" s="27"/>
      <c r="MLV12" s="27"/>
      <c r="MLW12" s="27"/>
      <c r="MLX12" s="27"/>
      <c r="MLY12" s="27"/>
      <c r="MLZ12" s="27"/>
      <c r="MMA12" s="27"/>
      <c r="MMB12" s="27"/>
      <c r="MMC12" s="27"/>
      <c r="MMD12" s="27"/>
      <c r="MME12" s="27"/>
      <c r="MMF12" s="27"/>
      <c r="MMG12" s="27"/>
      <c r="MMH12" s="27"/>
      <c r="MMI12" s="27"/>
      <c r="MMJ12" s="27"/>
      <c r="MMK12" s="27"/>
      <c r="MML12" s="27"/>
      <c r="MMM12" s="27"/>
      <c r="MMN12" s="27"/>
      <c r="MMO12" s="27"/>
      <c r="MMP12" s="27"/>
      <c r="MMQ12" s="27"/>
      <c r="MMR12" s="27"/>
      <c r="MMS12" s="27"/>
      <c r="MMT12" s="27"/>
      <c r="MMU12" s="27"/>
      <c r="MMV12" s="27"/>
      <c r="MMW12" s="27"/>
      <c r="MMX12" s="27"/>
      <c r="MMY12" s="27"/>
      <c r="MMZ12" s="27"/>
      <c r="MNA12" s="27"/>
      <c r="MNB12" s="27"/>
      <c r="MNC12" s="27"/>
      <c r="MND12" s="27"/>
      <c r="MNE12" s="27"/>
      <c r="MNF12" s="27"/>
      <c r="MNG12" s="27"/>
      <c r="MNH12" s="27"/>
      <c r="MNI12" s="27"/>
      <c r="MNJ12" s="27"/>
      <c r="MNK12" s="27"/>
      <c r="MNL12" s="27"/>
      <c r="MNM12" s="27"/>
      <c r="MNN12" s="27"/>
      <c r="MNO12" s="27"/>
      <c r="MNP12" s="27"/>
      <c r="MNQ12" s="27"/>
      <c r="MNR12" s="27"/>
      <c r="MNS12" s="27"/>
      <c r="MNT12" s="27"/>
      <c r="MNU12" s="27"/>
      <c r="MNV12" s="27"/>
      <c r="MNW12" s="27"/>
      <c r="MNX12" s="27"/>
      <c r="MNY12" s="27"/>
      <c r="MNZ12" s="27"/>
      <c r="MOA12" s="27"/>
      <c r="MOB12" s="27"/>
      <c r="MOC12" s="27"/>
      <c r="MOD12" s="27"/>
      <c r="MOE12" s="27"/>
      <c r="MOF12" s="27"/>
      <c r="MOG12" s="27"/>
      <c r="MOH12" s="27"/>
      <c r="MOI12" s="27"/>
      <c r="MOJ12" s="27"/>
      <c r="MOK12" s="27"/>
      <c r="MOL12" s="27"/>
      <c r="MOM12" s="27"/>
      <c r="MON12" s="27"/>
      <c r="MOO12" s="27"/>
      <c r="MOP12" s="27"/>
      <c r="MOQ12" s="27"/>
      <c r="MOR12" s="27"/>
      <c r="MOS12" s="27"/>
      <c r="MOT12" s="27"/>
      <c r="MOU12" s="27"/>
      <c r="MOV12" s="27"/>
      <c r="MOW12" s="27"/>
      <c r="MOX12" s="27"/>
      <c r="MOY12" s="27"/>
      <c r="MOZ12" s="27"/>
      <c r="MPA12" s="27"/>
      <c r="MPB12" s="27"/>
      <c r="MPC12" s="27"/>
      <c r="MPD12" s="27"/>
      <c r="MPE12" s="27"/>
      <c r="MPF12" s="27"/>
      <c r="MPG12" s="27"/>
      <c r="MPH12" s="27"/>
      <c r="MPI12" s="27"/>
      <c r="MPJ12" s="27"/>
      <c r="MPK12" s="27"/>
      <c r="MPL12" s="27"/>
      <c r="MPM12" s="27"/>
      <c r="MPN12" s="27"/>
      <c r="MPO12" s="27"/>
      <c r="MPP12" s="27"/>
      <c r="MPQ12" s="27"/>
      <c r="MPR12" s="27"/>
      <c r="MPS12" s="27"/>
      <c r="MPT12" s="27"/>
      <c r="MPU12" s="27"/>
      <c r="MPV12" s="27"/>
      <c r="MPW12" s="27"/>
      <c r="MPX12" s="27"/>
      <c r="MPY12" s="27"/>
      <c r="MPZ12" s="27"/>
      <c r="MQA12" s="27"/>
      <c r="MQB12" s="27"/>
      <c r="MQC12" s="27"/>
      <c r="MQD12" s="27"/>
      <c r="MQE12" s="27"/>
      <c r="MQF12" s="27"/>
      <c r="MQG12" s="27"/>
      <c r="MQH12" s="27"/>
      <c r="MQI12" s="27"/>
      <c r="MQJ12" s="27"/>
      <c r="MQK12" s="27"/>
      <c r="MQL12" s="27"/>
      <c r="MQM12" s="27"/>
      <c r="MQN12" s="27"/>
      <c r="MQO12" s="27"/>
      <c r="MQP12" s="27"/>
      <c r="MQQ12" s="27"/>
      <c r="MQR12" s="27"/>
      <c r="MQS12" s="27"/>
      <c r="MQT12" s="27"/>
      <c r="MQU12" s="27"/>
      <c r="MQV12" s="27"/>
      <c r="MQW12" s="27"/>
      <c r="MQX12" s="27"/>
      <c r="MQY12" s="27"/>
      <c r="MQZ12" s="27"/>
      <c r="MRA12" s="27"/>
      <c r="MRB12" s="27"/>
      <c r="MRC12" s="27"/>
      <c r="MRD12" s="27"/>
      <c r="MRE12" s="27"/>
      <c r="MRF12" s="27"/>
      <c r="MRG12" s="27"/>
      <c r="MRH12" s="27"/>
      <c r="MRI12" s="27"/>
      <c r="MRJ12" s="27"/>
      <c r="MRK12" s="27"/>
      <c r="MRL12" s="27"/>
      <c r="MRM12" s="27"/>
      <c r="MRN12" s="27"/>
      <c r="MRO12" s="27"/>
      <c r="MRP12" s="27"/>
      <c r="MRQ12" s="27"/>
      <c r="MRR12" s="27"/>
      <c r="MRS12" s="27"/>
      <c r="MRT12" s="27"/>
      <c r="MRU12" s="27"/>
      <c r="MRV12" s="27"/>
      <c r="MRW12" s="27"/>
      <c r="MRX12" s="27"/>
      <c r="MRY12" s="27"/>
      <c r="MRZ12" s="27"/>
      <c r="MSA12" s="27"/>
      <c r="MSB12" s="27"/>
      <c r="MSC12" s="27"/>
      <c r="MSD12" s="27"/>
      <c r="MSE12" s="27"/>
      <c r="MSF12" s="27"/>
      <c r="MSG12" s="27"/>
      <c r="MSH12" s="27"/>
      <c r="MSI12" s="27"/>
      <c r="MSJ12" s="27"/>
      <c r="MSK12" s="27"/>
      <c r="MSL12" s="27"/>
      <c r="MSM12" s="27"/>
      <c r="MSN12" s="27"/>
      <c r="MSO12" s="27"/>
      <c r="MSP12" s="27"/>
      <c r="MSQ12" s="27"/>
      <c r="MSR12" s="27"/>
      <c r="MSS12" s="27"/>
      <c r="MST12" s="27"/>
      <c r="MSU12" s="27"/>
      <c r="MSV12" s="27"/>
      <c r="MSW12" s="27"/>
      <c r="MSX12" s="27"/>
      <c r="MSY12" s="27"/>
      <c r="MSZ12" s="27"/>
      <c r="MTA12" s="27"/>
      <c r="MTB12" s="27"/>
      <c r="MTC12" s="27"/>
      <c r="MTD12" s="27"/>
      <c r="MTE12" s="27"/>
      <c r="MTF12" s="27"/>
      <c r="MTG12" s="27"/>
      <c r="MTH12" s="27"/>
      <c r="MTI12" s="27"/>
      <c r="MTJ12" s="27"/>
      <c r="MTK12" s="27"/>
      <c r="MTL12" s="27"/>
      <c r="MTM12" s="27"/>
      <c r="MTN12" s="27"/>
      <c r="MTO12" s="27"/>
      <c r="MTP12" s="27"/>
      <c r="MTQ12" s="27"/>
      <c r="MTR12" s="27"/>
      <c r="MTS12" s="27"/>
      <c r="MTT12" s="27"/>
      <c r="MTU12" s="27"/>
      <c r="MTV12" s="27"/>
      <c r="MTW12" s="27"/>
      <c r="MTX12" s="27"/>
      <c r="MTY12" s="27"/>
      <c r="MTZ12" s="27"/>
      <c r="MUA12" s="27"/>
      <c r="MUB12" s="27"/>
      <c r="MUC12" s="27"/>
      <c r="MUD12" s="27"/>
      <c r="MUE12" s="27"/>
      <c r="MUF12" s="27"/>
      <c r="MUG12" s="27"/>
      <c r="MUH12" s="27"/>
      <c r="MUI12" s="27"/>
      <c r="MUJ12" s="27"/>
      <c r="MUK12" s="27"/>
      <c r="MUL12" s="27"/>
      <c r="MUM12" s="27"/>
      <c r="MUN12" s="27"/>
      <c r="MUO12" s="27"/>
      <c r="MUP12" s="27"/>
      <c r="MUQ12" s="27"/>
      <c r="MUR12" s="27"/>
      <c r="MUS12" s="27"/>
      <c r="MUT12" s="27"/>
      <c r="MUU12" s="27"/>
      <c r="MUV12" s="27"/>
      <c r="MUW12" s="27"/>
      <c r="MUX12" s="27"/>
      <c r="MUY12" s="27"/>
      <c r="MUZ12" s="27"/>
      <c r="MVA12" s="27"/>
      <c r="MVB12" s="27"/>
      <c r="MVC12" s="27"/>
      <c r="MVD12" s="27"/>
      <c r="MVE12" s="27"/>
      <c r="MVF12" s="27"/>
      <c r="MVG12" s="27"/>
      <c r="MVH12" s="27"/>
      <c r="MVI12" s="27"/>
      <c r="MVJ12" s="27"/>
      <c r="MVK12" s="27"/>
      <c r="MVL12" s="27"/>
      <c r="MVM12" s="27"/>
      <c r="MVN12" s="27"/>
      <c r="MVO12" s="27"/>
      <c r="MVP12" s="27"/>
      <c r="MVQ12" s="27"/>
      <c r="MVR12" s="27"/>
      <c r="MVS12" s="27"/>
      <c r="MVT12" s="27"/>
      <c r="MVU12" s="27"/>
      <c r="MVV12" s="27"/>
      <c r="MVW12" s="27"/>
      <c r="MVX12" s="27"/>
      <c r="MVY12" s="27"/>
      <c r="MVZ12" s="27"/>
      <c r="MWA12" s="27"/>
      <c r="MWB12" s="27"/>
      <c r="MWC12" s="27"/>
      <c r="MWD12" s="27"/>
      <c r="MWE12" s="27"/>
      <c r="MWF12" s="27"/>
      <c r="MWG12" s="27"/>
      <c r="MWH12" s="27"/>
      <c r="MWI12" s="27"/>
      <c r="MWJ12" s="27"/>
      <c r="MWK12" s="27"/>
      <c r="MWL12" s="27"/>
      <c r="MWM12" s="27"/>
      <c r="MWN12" s="27"/>
      <c r="MWO12" s="27"/>
      <c r="MWP12" s="27"/>
      <c r="MWQ12" s="27"/>
      <c r="MWR12" s="27"/>
      <c r="MWS12" s="27"/>
      <c r="MWT12" s="27"/>
      <c r="MWU12" s="27"/>
      <c r="MWV12" s="27"/>
      <c r="MWW12" s="27"/>
      <c r="MWX12" s="27"/>
      <c r="MWY12" s="27"/>
      <c r="MWZ12" s="27"/>
      <c r="MXA12" s="27"/>
      <c r="MXB12" s="27"/>
      <c r="MXC12" s="27"/>
      <c r="MXD12" s="27"/>
      <c r="MXE12" s="27"/>
      <c r="MXF12" s="27"/>
      <c r="MXG12" s="27"/>
      <c r="MXH12" s="27"/>
      <c r="MXI12" s="27"/>
      <c r="MXJ12" s="27"/>
      <c r="MXK12" s="27"/>
      <c r="MXL12" s="27"/>
      <c r="MXM12" s="27"/>
      <c r="MXN12" s="27"/>
      <c r="MXO12" s="27"/>
      <c r="MXP12" s="27"/>
      <c r="MXQ12" s="27"/>
      <c r="MXR12" s="27"/>
      <c r="MXS12" s="27"/>
      <c r="MXT12" s="27"/>
      <c r="MXU12" s="27"/>
      <c r="MXV12" s="27"/>
      <c r="MXW12" s="27"/>
      <c r="MXX12" s="27"/>
      <c r="MXY12" s="27"/>
      <c r="MXZ12" s="27"/>
      <c r="MYA12" s="27"/>
      <c r="MYB12" s="27"/>
      <c r="MYC12" s="27"/>
      <c r="MYD12" s="27"/>
      <c r="MYE12" s="27"/>
      <c r="MYF12" s="27"/>
      <c r="MYG12" s="27"/>
      <c r="MYH12" s="27"/>
      <c r="MYI12" s="27"/>
      <c r="MYJ12" s="27"/>
      <c r="MYK12" s="27"/>
      <c r="MYL12" s="27"/>
      <c r="MYM12" s="27"/>
      <c r="MYN12" s="27"/>
      <c r="MYO12" s="27"/>
      <c r="MYP12" s="27"/>
      <c r="MYQ12" s="27"/>
      <c r="MYR12" s="27"/>
      <c r="MYS12" s="27"/>
      <c r="MYT12" s="27"/>
      <c r="MYU12" s="27"/>
      <c r="MYV12" s="27"/>
      <c r="MYW12" s="27"/>
      <c r="MYX12" s="27"/>
      <c r="MYY12" s="27"/>
      <c r="MYZ12" s="27"/>
      <c r="MZA12" s="27"/>
      <c r="MZB12" s="27"/>
      <c r="MZC12" s="27"/>
      <c r="MZD12" s="27"/>
      <c r="MZE12" s="27"/>
      <c r="MZF12" s="27"/>
      <c r="MZG12" s="27"/>
      <c r="MZH12" s="27"/>
      <c r="MZI12" s="27"/>
      <c r="MZJ12" s="27"/>
      <c r="MZK12" s="27"/>
      <c r="MZL12" s="27"/>
      <c r="MZM12" s="27"/>
      <c r="MZN12" s="27"/>
      <c r="MZO12" s="27"/>
      <c r="MZP12" s="27"/>
      <c r="MZQ12" s="27"/>
      <c r="MZR12" s="27"/>
      <c r="MZS12" s="27"/>
      <c r="MZT12" s="27"/>
      <c r="MZU12" s="27"/>
      <c r="MZV12" s="27"/>
      <c r="MZW12" s="27"/>
      <c r="MZX12" s="27"/>
      <c r="MZY12" s="27"/>
      <c r="MZZ12" s="27"/>
      <c r="NAA12" s="27"/>
      <c r="NAB12" s="27"/>
      <c r="NAC12" s="27"/>
      <c r="NAD12" s="27"/>
      <c r="NAE12" s="27"/>
      <c r="NAF12" s="27"/>
      <c r="NAG12" s="27"/>
      <c r="NAH12" s="27"/>
      <c r="NAI12" s="27"/>
      <c r="NAJ12" s="27"/>
      <c r="NAK12" s="27"/>
      <c r="NAL12" s="27"/>
      <c r="NAM12" s="27"/>
      <c r="NAN12" s="27"/>
      <c r="NAO12" s="27"/>
      <c r="NAP12" s="27"/>
      <c r="NAQ12" s="27"/>
      <c r="NAR12" s="27"/>
      <c r="NAS12" s="27"/>
      <c r="NAT12" s="27"/>
      <c r="NAU12" s="27"/>
      <c r="NAV12" s="27"/>
      <c r="NAW12" s="27"/>
      <c r="NAX12" s="27"/>
      <c r="NAY12" s="27"/>
      <c r="NAZ12" s="27"/>
      <c r="NBA12" s="27"/>
      <c r="NBB12" s="27"/>
      <c r="NBC12" s="27"/>
      <c r="NBD12" s="27"/>
      <c r="NBE12" s="27"/>
      <c r="NBF12" s="27"/>
      <c r="NBG12" s="27"/>
      <c r="NBH12" s="27"/>
      <c r="NBI12" s="27"/>
      <c r="NBJ12" s="27"/>
      <c r="NBK12" s="27"/>
      <c r="NBL12" s="27"/>
      <c r="NBM12" s="27"/>
      <c r="NBN12" s="27"/>
      <c r="NBO12" s="27"/>
      <c r="NBP12" s="27"/>
      <c r="NBQ12" s="27"/>
      <c r="NBR12" s="27"/>
      <c r="NBS12" s="27"/>
      <c r="NBT12" s="27"/>
      <c r="NBU12" s="27"/>
      <c r="NBV12" s="27"/>
      <c r="NBW12" s="27"/>
      <c r="NBX12" s="27"/>
      <c r="NBY12" s="27"/>
      <c r="NBZ12" s="27"/>
      <c r="NCA12" s="27"/>
      <c r="NCB12" s="27"/>
      <c r="NCC12" s="27"/>
      <c r="NCD12" s="27"/>
      <c r="NCE12" s="27"/>
      <c r="NCF12" s="27"/>
      <c r="NCG12" s="27"/>
      <c r="NCH12" s="27"/>
      <c r="NCI12" s="27"/>
      <c r="NCJ12" s="27"/>
      <c r="NCK12" s="27"/>
      <c r="NCL12" s="27"/>
      <c r="NCM12" s="27"/>
      <c r="NCN12" s="27"/>
      <c r="NCO12" s="27"/>
      <c r="NCP12" s="27"/>
      <c r="NCQ12" s="27"/>
      <c r="NCR12" s="27"/>
      <c r="NCS12" s="27"/>
      <c r="NCT12" s="27"/>
      <c r="NCU12" s="27"/>
      <c r="NCV12" s="27"/>
      <c r="NCW12" s="27"/>
      <c r="NCX12" s="27"/>
      <c r="NCY12" s="27"/>
      <c r="NCZ12" s="27"/>
      <c r="NDA12" s="27"/>
      <c r="NDB12" s="27"/>
      <c r="NDC12" s="27"/>
      <c r="NDD12" s="27"/>
      <c r="NDE12" s="27"/>
      <c r="NDF12" s="27"/>
      <c r="NDG12" s="27"/>
      <c r="NDH12" s="27"/>
      <c r="NDI12" s="27"/>
      <c r="NDJ12" s="27"/>
      <c r="NDK12" s="27"/>
      <c r="NDL12" s="27"/>
      <c r="NDM12" s="27"/>
      <c r="NDN12" s="27"/>
      <c r="NDO12" s="27"/>
      <c r="NDP12" s="27"/>
      <c r="NDQ12" s="27"/>
      <c r="NDR12" s="27"/>
      <c r="NDS12" s="27"/>
      <c r="NDT12" s="27"/>
      <c r="NDU12" s="27"/>
      <c r="NDV12" s="27"/>
      <c r="NDW12" s="27"/>
      <c r="NDX12" s="27"/>
      <c r="NDY12" s="27"/>
      <c r="NDZ12" s="27"/>
      <c r="NEA12" s="27"/>
      <c r="NEB12" s="27"/>
      <c r="NEC12" s="27"/>
      <c r="NED12" s="27"/>
      <c r="NEE12" s="27"/>
      <c r="NEF12" s="27"/>
      <c r="NEG12" s="27"/>
      <c r="NEH12" s="27"/>
      <c r="NEI12" s="27"/>
      <c r="NEJ12" s="27"/>
      <c r="NEK12" s="27"/>
      <c r="NEL12" s="27"/>
      <c r="NEM12" s="27"/>
      <c r="NEN12" s="27"/>
      <c r="NEO12" s="27"/>
      <c r="NEP12" s="27"/>
      <c r="NEQ12" s="27"/>
      <c r="NER12" s="27"/>
      <c r="NES12" s="27"/>
      <c r="NET12" s="27"/>
      <c r="NEU12" s="27"/>
      <c r="NEV12" s="27"/>
      <c r="NEW12" s="27"/>
      <c r="NEX12" s="27"/>
      <c r="NEY12" s="27"/>
      <c r="NEZ12" s="27"/>
      <c r="NFA12" s="27"/>
      <c r="NFB12" s="27"/>
      <c r="NFC12" s="27"/>
      <c r="NFD12" s="27"/>
      <c r="NFE12" s="27"/>
      <c r="NFF12" s="27"/>
      <c r="NFG12" s="27"/>
      <c r="NFH12" s="27"/>
      <c r="NFI12" s="27"/>
      <c r="NFJ12" s="27"/>
      <c r="NFK12" s="27"/>
      <c r="NFL12" s="27"/>
      <c r="NFM12" s="27"/>
      <c r="NFN12" s="27"/>
      <c r="NFO12" s="27"/>
      <c r="NFP12" s="27"/>
      <c r="NFQ12" s="27"/>
      <c r="NFR12" s="27"/>
      <c r="NFS12" s="27"/>
      <c r="NFT12" s="27"/>
      <c r="NFU12" s="27"/>
      <c r="NFV12" s="27"/>
      <c r="NFW12" s="27"/>
      <c r="NFX12" s="27"/>
      <c r="NFY12" s="27"/>
      <c r="NFZ12" s="27"/>
      <c r="NGA12" s="27"/>
      <c r="NGB12" s="27"/>
      <c r="NGC12" s="27"/>
      <c r="NGD12" s="27"/>
      <c r="NGE12" s="27"/>
      <c r="NGF12" s="27"/>
      <c r="NGG12" s="27"/>
      <c r="NGH12" s="27"/>
      <c r="NGI12" s="27"/>
      <c r="NGJ12" s="27"/>
      <c r="NGK12" s="27"/>
      <c r="NGL12" s="27"/>
      <c r="NGM12" s="27"/>
      <c r="NGN12" s="27"/>
      <c r="NGO12" s="27"/>
      <c r="NGP12" s="27"/>
      <c r="NGQ12" s="27"/>
      <c r="NGR12" s="27"/>
      <c r="NGS12" s="27"/>
      <c r="NGT12" s="27"/>
      <c r="NGU12" s="27"/>
      <c r="NGV12" s="27"/>
      <c r="NGW12" s="27"/>
      <c r="NGX12" s="27"/>
      <c r="NGY12" s="27"/>
      <c r="NGZ12" s="27"/>
      <c r="NHA12" s="27"/>
      <c r="NHB12" s="27"/>
      <c r="NHC12" s="27"/>
      <c r="NHD12" s="27"/>
      <c r="NHE12" s="27"/>
      <c r="NHF12" s="27"/>
      <c r="NHG12" s="27"/>
      <c r="NHH12" s="27"/>
      <c r="NHI12" s="27"/>
      <c r="NHJ12" s="27"/>
      <c r="NHK12" s="27"/>
      <c r="NHL12" s="27"/>
      <c r="NHM12" s="27"/>
      <c r="NHN12" s="27"/>
      <c r="NHO12" s="27"/>
      <c r="NHP12" s="27"/>
      <c r="NHQ12" s="27"/>
      <c r="NHR12" s="27"/>
      <c r="NHS12" s="27"/>
      <c r="NHT12" s="27"/>
      <c r="NHU12" s="27"/>
      <c r="NHV12" s="27"/>
      <c r="NHW12" s="27"/>
      <c r="NHX12" s="27"/>
      <c r="NHY12" s="27"/>
      <c r="NHZ12" s="27"/>
      <c r="NIA12" s="27"/>
      <c r="NIB12" s="27"/>
      <c r="NIC12" s="27"/>
      <c r="NID12" s="27"/>
      <c r="NIE12" s="27"/>
      <c r="NIF12" s="27"/>
      <c r="NIG12" s="27"/>
      <c r="NIH12" s="27"/>
      <c r="NII12" s="27"/>
      <c r="NIJ12" s="27"/>
      <c r="NIK12" s="27"/>
      <c r="NIL12" s="27"/>
      <c r="NIM12" s="27"/>
      <c r="NIN12" s="27"/>
      <c r="NIO12" s="27"/>
      <c r="NIP12" s="27"/>
      <c r="NIQ12" s="27"/>
      <c r="NIR12" s="27"/>
      <c r="NIS12" s="27"/>
      <c r="NIT12" s="27"/>
      <c r="NIU12" s="27"/>
      <c r="NIV12" s="27"/>
      <c r="NIW12" s="27"/>
      <c r="NIX12" s="27"/>
      <c r="NIY12" s="27"/>
      <c r="NIZ12" s="27"/>
      <c r="NJA12" s="27"/>
      <c r="NJB12" s="27"/>
      <c r="NJC12" s="27"/>
      <c r="NJD12" s="27"/>
      <c r="NJE12" s="27"/>
      <c r="NJF12" s="27"/>
      <c r="NJG12" s="27"/>
      <c r="NJH12" s="27"/>
      <c r="NJI12" s="27"/>
      <c r="NJJ12" s="27"/>
      <c r="NJK12" s="27"/>
      <c r="NJL12" s="27"/>
      <c r="NJM12" s="27"/>
      <c r="NJN12" s="27"/>
      <c r="NJO12" s="27"/>
      <c r="NJP12" s="27"/>
      <c r="NJQ12" s="27"/>
      <c r="NJR12" s="27"/>
      <c r="NJS12" s="27"/>
      <c r="NJT12" s="27"/>
      <c r="NJU12" s="27"/>
      <c r="NJV12" s="27"/>
      <c r="NJW12" s="27"/>
      <c r="NJX12" s="27"/>
      <c r="NJY12" s="27"/>
      <c r="NJZ12" s="27"/>
      <c r="NKA12" s="27"/>
      <c r="NKB12" s="27"/>
      <c r="NKC12" s="27"/>
      <c r="NKD12" s="27"/>
      <c r="NKE12" s="27"/>
      <c r="NKF12" s="27"/>
      <c r="NKG12" s="27"/>
      <c r="NKH12" s="27"/>
      <c r="NKI12" s="27"/>
      <c r="NKJ12" s="27"/>
      <c r="NKK12" s="27"/>
      <c r="NKL12" s="27"/>
      <c r="NKM12" s="27"/>
      <c r="NKN12" s="27"/>
      <c r="NKO12" s="27"/>
      <c r="NKP12" s="27"/>
      <c r="NKQ12" s="27"/>
      <c r="NKR12" s="27"/>
      <c r="NKS12" s="27"/>
      <c r="NKT12" s="27"/>
      <c r="NKU12" s="27"/>
      <c r="NKV12" s="27"/>
      <c r="NKW12" s="27"/>
      <c r="NKX12" s="27"/>
      <c r="NKY12" s="27"/>
      <c r="NKZ12" s="27"/>
      <c r="NLA12" s="27"/>
      <c r="NLB12" s="27"/>
      <c r="NLC12" s="27"/>
      <c r="NLD12" s="27"/>
      <c r="NLE12" s="27"/>
      <c r="NLF12" s="27"/>
      <c r="NLG12" s="27"/>
      <c r="NLH12" s="27"/>
      <c r="NLI12" s="27"/>
      <c r="NLJ12" s="27"/>
      <c r="NLK12" s="27"/>
      <c r="NLL12" s="27"/>
      <c r="NLM12" s="27"/>
      <c r="NLN12" s="27"/>
      <c r="NLO12" s="27"/>
      <c r="NLP12" s="27"/>
      <c r="NLQ12" s="27"/>
      <c r="NLR12" s="27"/>
      <c r="NLS12" s="27"/>
      <c r="NLT12" s="27"/>
      <c r="NLU12" s="27"/>
      <c r="NLV12" s="27"/>
      <c r="NLW12" s="27"/>
      <c r="NLX12" s="27"/>
      <c r="NLY12" s="27"/>
      <c r="NLZ12" s="27"/>
      <c r="NMA12" s="27"/>
      <c r="NMB12" s="27"/>
      <c r="NMC12" s="27"/>
      <c r="NMD12" s="27"/>
      <c r="NME12" s="27"/>
      <c r="NMF12" s="27"/>
      <c r="NMG12" s="27"/>
      <c r="NMH12" s="27"/>
      <c r="NMI12" s="27"/>
      <c r="NMJ12" s="27"/>
      <c r="NMK12" s="27"/>
      <c r="NML12" s="27"/>
      <c r="NMM12" s="27"/>
      <c r="NMN12" s="27"/>
      <c r="NMO12" s="27"/>
      <c r="NMP12" s="27"/>
      <c r="NMQ12" s="27"/>
      <c r="NMR12" s="27"/>
      <c r="NMS12" s="27"/>
      <c r="NMT12" s="27"/>
      <c r="NMU12" s="27"/>
      <c r="NMV12" s="27"/>
      <c r="NMW12" s="27"/>
      <c r="NMX12" s="27"/>
      <c r="NMY12" s="27"/>
      <c r="NMZ12" s="27"/>
      <c r="NNA12" s="27"/>
      <c r="NNB12" s="27"/>
      <c r="NNC12" s="27"/>
      <c r="NND12" s="27"/>
      <c r="NNE12" s="27"/>
      <c r="NNF12" s="27"/>
      <c r="NNG12" s="27"/>
      <c r="NNH12" s="27"/>
      <c r="NNI12" s="27"/>
      <c r="NNJ12" s="27"/>
      <c r="NNK12" s="27"/>
      <c r="NNL12" s="27"/>
      <c r="NNM12" s="27"/>
      <c r="NNN12" s="27"/>
      <c r="NNO12" s="27"/>
      <c r="NNP12" s="27"/>
      <c r="NNQ12" s="27"/>
      <c r="NNR12" s="27"/>
      <c r="NNS12" s="27"/>
      <c r="NNT12" s="27"/>
      <c r="NNU12" s="27"/>
      <c r="NNV12" s="27"/>
      <c r="NNW12" s="27"/>
      <c r="NNX12" s="27"/>
      <c r="NNY12" s="27"/>
      <c r="NNZ12" s="27"/>
      <c r="NOA12" s="27"/>
      <c r="NOB12" s="27"/>
      <c r="NOC12" s="27"/>
      <c r="NOD12" s="27"/>
      <c r="NOE12" s="27"/>
      <c r="NOF12" s="27"/>
      <c r="NOG12" s="27"/>
      <c r="NOH12" s="27"/>
      <c r="NOI12" s="27"/>
      <c r="NOJ12" s="27"/>
      <c r="NOK12" s="27"/>
      <c r="NOL12" s="27"/>
      <c r="NOM12" s="27"/>
      <c r="NON12" s="27"/>
      <c r="NOO12" s="27"/>
      <c r="NOP12" s="27"/>
      <c r="NOQ12" s="27"/>
      <c r="NOR12" s="27"/>
      <c r="NOS12" s="27"/>
      <c r="NOT12" s="27"/>
      <c r="NOU12" s="27"/>
      <c r="NOV12" s="27"/>
      <c r="NOW12" s="27"/>
      <c r="NOX12" s="27"/>
      <c r="NOY12" s="27"/>
      <c r="NOZ12" s="27"/>
      <c r="NPA12" s="27"/>
      <c r="NPB12" s="27"/>
      <c r="NPC12" s="27"/>
      <c r="NPD12" s="27"/>
      <c r="NPE12" s="27"/>
      <c r="NPF12" s="27"/>
      <c r="NPG12" s="27"/>
      <c r="NPH12" s="27"/>
      <c r="NPI12" s="27"/>
      <c r="NPJ12" s="27"/>
      <c r="NPK12" s="27"/>
      <c r="NPL12" s="27"/>
      <c r="NPM12" s="27"/>
      <c r="NPN12" s="27"/>
      <c r="NPO12" s="27"/>
      <c r="NPP12" s="27"/>
      <c r="NPQ12" s="27"/>
      <c r="NPR12" s="27"/>
      <c r="NPS12" s="27"/>
      <c r="NPT12" s="27"/>
      <c r="NPU12" s="27"/>
      <c r="NPV12" s="27"/>
      <c r="NPW12" s="27"/>
      <c r="NPX12" s="27"/>
      <c r="NPY12" s="27"/>
      <c r="NPZ12" s="27"/>
      <c r="NQA12" s="27"/>
      <c r="NQB12" s="27"/>
      <c r="NQC12" s="27"/>
      <c r="NQD12" s="27"/>
      <c r="NQE12" s="27"/>
      <c r="NQF12" s="27"/>
      <c r="NQG12" s="27"/>
      <c r="NQH12" s="27"/>
      <c r="NQI12" s="27"/>
      <c r="NQJ12" s="27"/>
      <c r="NQK12" s="27"/>
      <c r="NQL12" s="27"/>
      <c r="NQM12" s="27"/>
      <c r="NQN12" s="27"/>
      <c r="NQO12" s="27"/>
      <c r="NQP12" s="27"/>
      <c r="NQQ12" s="27"/>
      <c r="NQR12" s="27"/>
      <c r="NQS12" s="27"/>
      <c r="NQT12" s="27"/>
      <c r="NQU12" s="27"/>
      <c r="NQV12" s="27"/>
      <c r="NQW12" s="27"/>
      <c r="NQX12" s="27"/>
      <c r="NQY12" s="27"/>
      <c r="NQZ12" s="27"/>
      <c r="NRA12" s="27"/>
      <c r="NRB12" s="27"/>
      <c r="NRC12" s="27"/>
      <c r="NRD12" s="27"/>
      <c r="NRE12" s="27"/>
      <c r="NRF12" s="27"/>
      <c r="NRG12" s="27"/>
      <c r="NRH12" s="27"/>
      <c r="NRI12" s="27"/>
      <c r="NRJ12" s="27"/>
      <c r="NRK12" s="27"/>
      <c r="NRL12" s="27"/>
      <c r="NRM12" s="27"/>
      <c r="NRN12" s="27"/>
      <c r="NRO12" s="27"/>
      <c r="NRP12" s="27"/>
      <c r="NRQ12" s="27"/>
      <c r="NRR12" s="27"/>
      <c r="NRS12" s="27"/>
      <c r="NRT12" s="27"/>
      <c r="NRU12" s="27"/>
      <c r="NRV12" s="27"/>
      <c r="NRW12" s="27"/>
      <c r="NRX12" s="27"/>
      <c r="NRY12" s="27"/>
      <c r="NRZ12" s="27"/>
      <c r="NSA12" s="27"/>
      <c r="NSB12" s="27"/>
      <c r="NSC12" s="27"/>
      <c r="NSD12" s="27"/>
      <c r="NSE12" s="27"/>
      <c r="NSF12" s="27"/>
      <c r="NSG12" s="27"/>
      <c r="NSH12" s="27"/>
      <c r="NSI12" s="27"/>
      <c r="NSJ12" s="27"/>
      <c r="NSK12" s="27"/>
      <c r="NSL12" s="27"/>
      <c r="NSM12" s="27"/>
      <c r="NSN12" s="27"/>
      <c r="NSO12" s="27"/>
      <c r="NSP12" s="27"/>
      <c r="NSQ12" s="27"/>
      <c r="NSR12" s="27"/>
      <c r="NSS12" s="27"/>
      <c r="NST12" s="27"/>
      <c r="NSU12" s="27"/>
      <c r="NSV12" s="27"/>
      <c r="NSW12" s="27"/>
      <c r="NSX12" s="27"/>
      <c r="NSY12" s="27"/>
      <c r="NSZ12" s="27"/>
      <c r="NTA12" s="27"/>
      <c r="NTB12" s="27"/>
      <c r="NTC12" s="27"/>
      <c r="NTD12" s="27"/>
      <c r="NTE12" s="27"/>
      <c r="NTF12" s="27"/>
      <c r="NTG12" s="27"/>
      <c r="NTH12" s="27"/>
      <c r="NTI12" s="27"/>
      <c r="NTJ12" s="27"/>
      <c r="NTK12" s="27"/>
      <c r="NTL12" s="27"/>
      <c r="NTM12" s="27"/>
      <c r="NTN12" s="27"/>
      <c r="NTO12" s="27"/>
      <c r="NTP12" s="27"/>
      <c r="NTQ12" s="27"/>
      <c r="NTR12" s="27"/>
      <c r="NTS12" s="27"/>
      <c r="NTT12" s="27"/>
      <c r="NTU12" s="27"/>
      <c r="NTV12" s="27"/>
      <c r="NTW12" s="27"/>
      <c r="NTX12" s="27"/>
      <c r="NTY12" s="27"/>
      <c r="NTZ12" s="27"/>
      <c r="NUA12" s="27"/>
      <c r="NUB12" s="27"/>
      <c r="NUC12" s="27"/>
      <c r="NUD12" s="27"/>
      <c r="NUE12" s="27"/>
      <c r="NUF12" s="27"/>
      <c r="NUG12" s="27"/>
      <c r="NUH12" s="27"/>
      <c r="NUI12" s="27"/>
      <c r="NUJ12" s="27"/>
      <c r="NUK12" s="27"/>
      <c r="NUL12" s="27"/>
      <c r="NUM12" s="27"/>
      <c r="NUN12" s="27"/>
      <c r="NUO12" s="27"/>
      <c r="NUP12" s="27"/>
      <c r="NUQ12" s="27"/>
      <c r="NUR12" s="27"/>
      <c r="NUS12" s="27"/>
      <c r="NUT12" s="27"/>
      <c r="NUU12" s="27"/>
      <c r="NUV12" s="27"/>
      <c r="NUW12" s="27"/>
      <c r="NUX12" s="27"/>
      <c r="NUY12" s="27"/>
      <c r="NUZ12" s="27"/>
      <c r="NVA12" s="27"/>
      <c r="NVB12" s="27"/>
      <c r="NVC12" s="27"/>
      <c r="NVD12" s="27"/>
      <c r="NVE12" s="27"/>
      <c r="NVF12" s="27"/>
      <c r="NVG12" s="27"/>
      <c r="NVH12" s="27"/>
      <c r="NVI12" s="27"/>
      <c r="NVJ12" s="27"/>
      <c r="NVK12" s="27"/>
      <c r="NVL12" s="27"/>
      <c r="NVM12" s="27"/>
      <c r="NVN12" s="27"/>
      <c r="NVO12" s="27"/>
      <c r="NVP12" s="27"/>
      <c r="NVQ12" s="27"/>
      <c r="NVR12" s="27"/>
      <c r="NVS12" s="27"/>
      <c r="NVT12" s="27"/>
      <c r="NVU12" s="27"/>
      <c r="NVV12" s="27"/>
      <c r="NVW12" s="27"/>
      <c r="NVX12" s="27"/>
      <c r="NVY12" s="27"/>
      <c r="NVZ12" s="27"/>
      <c r="NWA12" s="27"/>
      <c r="NWB12" s="27"/>
      <c r="NWC12" s="27"/>
      <c r="NWD12" s="27"/>
      <c r="NWE12" s="27"/>
      <c r="NWF12" s="27"/>
      <c r="NWG12" s="27"/>
      <c r="NWH12" s="27"/>
      <c r="NWI12" s="27"/>
      <c r="NWJ12" s="27"/>
      <c r="NWK12" s="27"/>
      <c r="NWL12" s="27"/>
      <c r="NWM12" s="27"/>
      <c r="NWN12" s="27"/>
      <c r="NWO12" s="27"/>
      <c r="NWP12" s="27"/>
      <c r="NWQ12" s="27"/>
      <c r="NWR12" s="27"/>
      <c r="NWS12" s="27"/>
      <c r="NWT12" s="27"/>
      <c r="NWU12" s="27"/>
      <c r="NWV12" s="27"/>
      <c r="NWW12" s="27"/>
      <c r="NWX12" s="27"/>
      <c r="NWY12" s="27"/>
      <c r="NWZ12" s="27"/>
      <c r="NXA12" s="27"/>
      <c r="NXB12" s="27"/>
      <c r="NXC12" s="27"/>
      <c r="NXD12" s="27"/>
      <c r="NXE12" s="27"/>
      <c r="NXF12" s="27"/>
      <c r="NXG12" s="27"/>
      <c r="NXH12" s="27"/>
      <c r="NXI12" s="27"/>
      <c r="NXJ12" s="27"/>
      <c r="NXK12" s="27"/>
      <c r="NXL12" s="27"/>
      <c r="NXM12" s="27"/>
      <c r="NXN12" s="27"/>
      <c r="NXO12" s="27"/>
      <c r="NXP12" s="27"/>
      <c r="NXQ12" s="27"/>
      <c r="NXR12" s="27"/>
      <c r="NXS12" s="27"/>
      <c r="NXT12" s="27"/>
      <c r="NXU12" s="27"/>
      <c r="NXV12" s="27"/>
      <c r="NXW12" s="27"/>
      <c r="NXX12" s="27"/>
      <c r="NXY12" s="27"/>
      <c r="NXZ12" s="27"/>
      <c r="NYA12" s="27"/>
      <c r="NYB12" s="27"/>
      <c r="NYC12" s="27"/>
      <c r="NYD12" s="27"/>
      <c r="NYE12" s="27"/>
      <c r="NYF12" s="27"/>
      <c r="NYG12" s="27"/>
      <c r="NYH12" s="27"/>
      <c r="NYI12" s="27"/>
      <c r="NYJ12" s="27"/>
      <c r="NYK12" s="27"/>
      <c r="NYL12" s="27"/>
      <c r="NYM12" s="27"/>
      <c r="NYN12" s="27"/>
      <c r="NYO12" s="27"/>
      <c r="NYP12" s="27"/>
      <c r="NYQ12" s="27"/>
      <c r="NYR12" s="27"/>
      <c r="NYS12" s="27"/>
      <c r="NYT12" s="27"/>
      <c r="NYU12" s="27"/>
      <c r="NYV12" s="27"/>
      <c r="NYW12" s="27"/>
      <c r="NYX12" s="27"/>
      <c r="NYY12" s="27"/>
      <c r="NYZ12" s="27"/>
      <c r="NZA12" s="27"/>
      <c r="NZB12" s="27"/>
      <c r="NZC12" s="27"/>
      <c r="NZD12" s="27"/>
      <c r="NZE12" s="27"/>
      <c r="NZF12" s="27"/>
      <c r="NZG12" s="27"/>
      <c r="NZH12" s="27"/>
      <c r="NZI12" s="27"/>
      <c r="NZJ12" s="27"/>
      <c r="NZK12" s="27"/>
      <c r="NZL12" s="27"/>
      <c r="NZM12" s="27"/>
      <c r="NZN12" s="27"/>
      <c r="NZO12" s="27"/>
      <c r="NZP12" s="27"/>
      <c r="NZQ12" s="27"/>
      <c r="NZR12" s="27"/>
      <c r="NZS12" s="27"/>
      <c r="NZT12" s="27"/>
      <c r="NZU12" s="27"/>
      <c r="NZV12" s="27"/>
      <c r="NZW12" s="27"/>
      <c r="NZX12" s="27"/>
      <c r="NZY12" s="27"/>
      <c r="NZZ12" s="27"/>
      <c r="OAA12" s="27"/>
      <c r="OAB12" s="27"/>
      <c r="OAC12" s="27"/>
      <c r="OAD12" s="27"/>
      <c r="OAE12" s="27"/>
      <c r="OAF12" s="27"/>
      <c r="OAG12" s="27"/>
      <c r="OAH12" s="27"/>
      <c r="OAI12" s="27"/>
      <c r="OAJ12" s="27"/>
      <c r="OAK12" s="27"/>
      <c r="OAL12" s="27"/>
      <c r="OAM12" s="27"/>
      <c r="OAN12" s="27"/>
      <c r="OAO12" s="27"/>
      <c r="OAP12" s="27"/>
      <c r="OAQ12" s="27"/>
      <c r="OAR12" s="27"/>
      <c r="OAS12" s="27"/>
      <c r="OAT12" s="27"/>
      <c r="OAU12" s="27"/>
      <c r="OAV12" s="27"/>
      <c r="OAW12" s="27"/>
      <c r="OAX12" s="27"/>
      <c r="OAY12" s="27"/>
      <c r="OAZ12" s="27"/>
      <c r="OBA12" s="27"/>
      <c r="OBB12" s="27"/>
      <c r="OBC12" s="27"/>
      <c r="OBD12" s="27"/>
      <c r="OBE12" s="27"/>
      <c r="OBF12" s="27"/>
      <c r="OBG12" s="27"/>
      <c r="OBH12" s="27"/>
      <c r="OBI12" s="27"/>
      <c r="OBJ12" s="27"/>
      <c r="OBK12" s="27"/>
      <c r="OBL12" s="27"/>
      <c r="OBM12" s="27"/>
      <c r="OBN12" s="27"/>
      <c r="OBO12" s="27"/>
      <c r="OBP12" s="27"/>
      <c r="OBQ12" s="27"/>
      <c r="OBR12" s="27"/>
      <c r="OBS12" s="27"/>
      <c r="OBT12" s="27"/>
      <c r="OBU12" s="27"/>
      <c r="OBV12" s="27"/>
      <c r="OBW12" s="27"/>
      <c r="OBX12" s="27"/>
      <c r="OBY12" s="27"/>
      <c r="OBZ12" s="27"/>
      <c r="OCA12" s="27"/>
      <c r="OCB12" s="27"/>
      <c r="OCC12" s="27"/>
      <c r="OCD12" s="27"/>
      <c r="OCE12" s="27"/>
      <c r="OCF12" s="27"/>
      <c r="OCG12" s="27"/>
      <c r="OCH12" s="27"/>
      <c r="OCI12" s="27"/>
      <c r="OCJ12" s="27"/>
      <c r="OCK12" s="27"/>
      <c r="OCL12" s="27"/>
      <c r="OCM12" s="27"/>
      <c r="OCN12" s="27"/>
      <c r="OCO12" s="27"/>
      <c r="OCP12" s="27"/>
      <c r="OCQ12" s="27"/>
      <c r="OCR12" s="27"/>
      <c r="OCS12" s="27"/>
      <c r="OCT12" s="27"/>
      <c r="OCU12" s="27"/>
      <c r="OCV12" s="27"/>
      <c r="OCW12" s="27"/>
      <c r="OCX12" s="27"/>
      <c r="OCY12" s="27"/>
      <c r="OCZ12" s="27"/>
      <c r="ODA12" s="27"/>
      <c r="ODB12" s="27"/>
      <c r="ODC12" s="27"/>
      <c r="ODD12" s="27"/>
      <c r="ODE12" s="27"/>
      <c r="ODF12" s="27"/>
      <c r="ODG12" s="27"/>
      <c r="ODH12" s="27"/>
      <c r="ODI12" s="27"/>
      <c r="ODJ12" s="27"/>
      <c r="ODK12" s="27"/>
      <c r="ODL12" s="27"/>
      <c r="ODM12" s="27"/>
      <c r="ODN12" s="27"/>
      <c r="ODO12" s="27"/>
      <c r="ODP12" s="27"/>
      <c r="ODQ12" s="27"/>
      <c r="ODR12" s="27"/>
      <c r="ODS12" s="27"/>
      <c r="ODT12" s="27"/>
      <c r="ODU12" s="27"/>
      <c r="ODV12" s="27"/>
      <c r="ODW12" s="27"/>
      <c r="ODX12" s="27"/>
      <c r="ODY12" s="27"/>
      <c r="ODZ12" s="27"/>
      <c r="OEA12" s="27"/>
      <c r="OEB12" s="27"/>
      <c r="OEC12" s="27"/>
      <c r="OED12" s="27"/>
      <c r="OEE12" s="27"/>
      <c r="OEF12" s="27"/>
      <c r="OEG12" s="27"/>
      <c r="OEH12" s="27"/>
      <c r="OEI12" s="27"/>
      <c r="OEJ12" s="27"/>
      <c r="OEK12" s="27"/>
      <c r="OEL12" s="27"/>
      <c r="OEM12" s="27"/>
      <c r="OEN12" s="27"/>
      <c r="OEO12" s="27"/>
      <c r="OEP12" s="27"/>
      <c r="OEQ12" s="27"/>
      <c r="OER12" s="27"/>
      <c r="OES12" s="27"/>
      <c r="OET12" s="27"/>
      <c r="OEU12" s="27"/>
      <c r="OEV12" s="27"/>
      <c r="OEW12" s="27"/>
      <c r="OEX12" s="27"/>
      <c r="OEY12" s="27"/>
      <c r="OEZ12" s="27"/>
      <c r="OFA12" s="27"/>
      <c r="OFB12" s="27"/>
      <c r="OFC12" s="27"/>
      <c r="OFD12" s="27"/>
      <c r="OFE12" s="27"/>
      <c r="OFF12" s="27"/>
      <c r="OFG12" s="27"/>
      <c r="OFH12" s="27"/>
      <c r="OFI12" s="27"/>
      <c r="OFJ12" s="27"/>
      <c r="OFK12" s="27"/>
      <c r="OFL12" s="27"/>
      <c r="OFM12" s="27"/>
      <c r="OFN12" s="27"/>
      <c r="OFO12" s="27"/>
      <c r="OFP12" s="27"/>
      <c r="OFQ12" s="27"/>
      <c r="OFR12" s="27"/>
      <c r="OFS12" s="27"/>
      <c r="OFT12" s="27"/>
      <c r="OFU12" s="27"/>
      <c r="OFV12" s="27"/>
      <c r="OFW12" s="27"/>
      <c r="OFX12" s="27"/>
      <c r="OFY12" s="27"/>
      <c r="OFZ12" s="27"/>
      <c r="OGA12" s="27"/>
      <c r="OGB12" s="27"/>
      <c r="OGC12" s="27"/>
      <c r="OGD12" s="27"/>
      <c r="OGE12" s="27"/>
      <c r="OGF12" s="27"/>
      <c r="OGG12" s="27"/>
      <c r="OGH12" s="27"/>
      <c r="OGI12" s="27"/>
      <c r="OGJ12" s="27"/>
      <c r="OGK12" s="27"/>
      <c r="OGL12" s="27"/>
      <c r="OGM12" s="27"/>
      <c r="OGN12" s="27"/>
      <c r="OGO12" s="27"/>
      <c r="OGP12" s="27"/>
      <c r="OGQ12" s="27"/>
      <c r="OGR12" s="27"/>
      <c r="OGS12" s="27"/>
      <c r="OGT12" s="27"/>
      <c r="OGU12" s="27"/>
      <c r="OGV12" s="27"/>
      <c r="OGW12" s="27"/>
      <c r="OGX12" s="27"/>
      <c r="OGY12" s="27"/>
      <c r="OGZ12" s="27"/>
      <c r="OHA12" s="27"/>
      <c r="OHB12" s="27"/>
      <c r="OHC12" s="27"/>
      <c r="OHD12" s="27"/>
      <c r="OHE12" s="27"/>
      <c r="OHF12" s="27"/>
      <c r="OHG12" s="27"/>
      <c r="OHH12" s="27"/>
      <c r="OHI12" s="27"/>
      <c r="OHJ12" s="27"/>
      <c r="OHK12" s="27"/>
      <c r="OHL12" s="27"/>
      <c r="OHM12" s="27"/>
      <c r="OHN12" s="27"/>
      <c r="OHO12" s="27"/>
      <c r="OHP12" s="27"/>
      <c r="OHQ12" s="27"/>
      <c r="OHR12" s="27"/>
      <c r="OHS12" s="27"/>
      <c r="OHT12" s="27"/>
      <c r="OHU12" s="27"/>
      <c r="OHV12" s="27"/>
      <c r="OHW12" s="27"/>
      <c r="OHX12" s="27"/>
      <c r="OHY12" s="27"/>
      <c r="OHZ12" s="27"/>
      <c r="OIA12" s="27"/>
      <c r="OIB12" s="27"/>
      <c r="OIC12" s="27"/>
      <c r="OID12" s="27"/>
      <c r="OIE12" s="27"/>
      <c r="OIF12" s="27"/>
      <c r="OIG12" s="27"/>
      <c r="OIH12" s="27"/>
      <c r="OII12" s="27"/>
      <c r="OIJ12" s="27"/>
      <c r="OIK12" s="27"/>
      <c r="OIL12" s="27"/>
      <c r="OIM12" s="27"/>
      <c r="OIN12" s="27"/>
      <c r="OIO12" s="27"/>
      <c r="OIP12" s="27"/>
      <c r="OIQ12" s="27"/>
      <c r="OIR12" s="27"/>
      <c r="OIS12" s="27"/>
      <c r="OIT12" s="27"/>
      <c r="OIU12" s="27"/>
      <c r="OIV12" s="27"/>
      <c r="OIW12" s="27"/>
      <c r="OIX12" s="27"/>
      <c r="OIY12" s="27"/>
      <c r="OIZ12" s="27"/>
      <c r="OJA12" s="27"/>
      <c r="OJB12" s="27"/>
      <c r="OJC12" s="27"/>
      <c r="OJD12" s="27"/>
      <c r="OJE12" s="27"/>
      <c r="OJF12" s="27"/>
      <c r="OJG12" s="27"/>
      <c r="OJH12" s="27"/>
      <c r="OJI12" s="27"/>
      <c r="OJJ12" s="27"/>
      <c r="OJK12" s="27"/>
      <c r="OJL12" s="27"/>
      <c r="OJM12" s="27"/>
      <c r="OJN12" s="27"/>
      <c r="OJO12" s="27"/>
      <c r="OJP12" s="27"/>
      <c r="OJQ12" s="27"/>
      <c r="OJR12" s="27"/>
      <c r="OJS12" s="27"/>
      <c r="OJT12" s="27"/>
      <c r="OJU12" s="27"/>
      <c r="OJV12" s="27"/>
      <c r="OJW12" s="27"/>
      <c r="OJX12" s="27"/>
      <c r="OJY12" s="27"/>
      <c r="OJZ12" s="27"/>
      <c r="OKA12" s="27"/>
      <c r="OKB12" s="27"/>
      <c r="OKC12" s="27"/>
      <c r="OKD12" s="27"/>
      <c r="OKE12" s="27"/>
      <c r="OKF12" s="27"/>
      <c r="OKG12" s="27"/>
      <c r="OKH12" s="27"/>
      <c r="OKI12" s="27"/>
      <c r="OKJ12" s="27"/>
      <c r="OKK12" s="27"/>
      <c r="OKL12" s="27"/>
      <c r="OKM12" s="27"/>
      <c r="OKN12" s="27"/>
      <c r="OKO12" s="27"/>
      <c r="OKP12" s="27"/>
      <c r="OKQ12" s="27"/>
      <c r="OKR12" s="27"/>
      <c r="OKS12" s="27"/>
      <c r="OKT12" s="27"/>
      <c r="OKU12" s="27"/>
      <c r="OKV12" s="27"/>
      <c r="OKW12" s="27"/>
      <c r="OKX12" s="27"/>
      <c r="OKY12" s="27"/>
      <c r="OKZ12" s="27"/>
      <c r="OLA12" s="27"/>
      <c r="OLB12" s="27"/>
      <c r="OLC12" s="27"/>
      <c r="OLD12" s="27"/>
      <c r="OLE12" s="27"/>
      <c r="OLF12" s="27"/>
      <c r="OLG12" s="27"/>
      <c r="OLH12" s="27"/>
      <c r="OLI12" s="27"/>
      <c r="OLJ12" s="27"/>
      <c r="OLK12" s="27"/>
      <c r="OLL12" s="27"/>
      <c r="OLM12" s="27"/>
      <c r="OLN12" s="27"/>
      <c r="OLO12" s="27"/>
      <c r="OLP12" s="27"/>
      <c r="OLQ12" s="27"/>
      <c r="OLR12" s="27"/>
      <c r="OLS12" s="27"/>
      <c r="OLT12" s="27"/>
      <c r="OLU12" s="27"/>
      <c r="OLV12" s="27"/>
      <c r="OLW12" s="27"/>
      <c r="OLX12" s="27"/>
      <c r="OLY12" s="27"/>
      <c r="OLZ12" s="27"/>
      <c r="OMA12" s="27"/>
      <c r="OMB12" s="27"/>
      <c r="OMC12" s="27"/>
      <c r="OMD12" s="27"/>
      <c r="OME12" s="27"/>
      <c r="OMF12" s="27"/>
      <c r="OMG12" s="27"/>
      <c r="OMH12" s="27"/>
      <c r="OMI12" s="27"/>
      <c r="OMJ12" s="27"/>
      <c r="OMK12" s="27"/>
      <c r="OML12" s="27"/>
      <c r="OMM12" s="27"/>
      <c r="OMN12" s="27"/>
      <c r="OMO12" s="27"/>
      <c r="OMP12" s="27"/>
      <c r="OMQ12" s="27"/>
      <c r="OMR12" s="27"/>
      <c r="OMS12" s="27"/>
      <c r="OMT12" s="27"/>
      <c r="OMU12" s="27"/>
      <c r="OMV12" s="27"/>
      <c r="OMW12" s="27"/>
      <c r="OMX12" s="27"/>
      <c r="OMY12" s="27"/>
      <c r="OMZ12" s="27"/>
      <c r="ONA12" s="27"/>
      <c r="ONB12" s="27"/>
      <c r="ONC12" s="27"/>
      <c r="OND12" s="27"/>
      <c r="ONE12" s="27"/>
      <c r="ONF12" s="27"/>
      <c r="ONG12" s="27"/>
      <c r="ONH12" s="27"/>
      <c r="ONI12" s="27"/>
      <c r="ONJ12" s="27"/>
      <c r="ONK12" s="27"/>
      <c r="ONL12" s="27"/>
      <c r="ONM12" s="27"/>
      <c r="ONN12" s="27"/>
      <c r="ONO12" s="27"/>
      <c r="ONP12" s="27"/>
      <c r="ONQ12" s="27"/>
      <c r="ONR12" s="27"/>
      <c r="ONS12" s="27"/>
      <c r="ONT12" s="27"/>
      <c r="ONU12" s="27"/>
      <c r="ONV12" s="27"/>
      <c r="ONW12" s="27"/>
      <c r="ONX12" s="27"/>
      <c r="ONY12" s="27"/>
      <c r="ONZ12" s="27"/>
      <c r="OOA12" s="27"/>
      <c r="OOB12" s="27"/>
      <c r="OOC12" s="27"/>
      <c r="OOD12" s="27"/>
      <c r="OOE12" s="27"/>
      <c r="OOF12" s="27"/>
      <c r="OOG12" s="27"/>
      <c r="OOH12" s="27"/>
      <c r="OOI12" s="27"/>
      <c r="OOJ12" s="27"/>
      <c r="OOK12" s="27"/>
      <c r="OOL12" s="27"/>
      <c r="OOM12" s="27"/>
      <c r="OON12" s="27"/>
      <c r="OOO12" s="27"/>
      <c r="OOP12" s="27"/>
      <c r="OOQ12" s="27"/>
      <c r="OOR12" s="27"/>
      <c r="OOS12" s="27"/>
      <c r="OOT12" s="27"/>
      <c r="OOU12" s="27"/>
      <c r="OOV12" s="27"/>
      <c r="OOW12" s="27"/>
      <c r="OOX12" s="27"/>
      <c r="OOY12" s="27"/>
      <c r="OOZ12" s="27"/>
      <c r="OPA12" s="27"/>
      <c r="OPB12" s="27"/>
      <c r="OPC12" s="27"/>
      <c r="OPD12" s="27"/>
      <c r="OPE12" s="27"/>
      <c r="OPF12" s="27"/>
      <c r="OPG12" s="27"/>
      <c r="OPH12" s="27"/>
      <c r="OPI12" s="27"/>
      <c r="OPJ12" s="27"/>
      <c r="OPK12" s="27"/>
      <c r="OPL12" s="27"/>
      <c r="OPM12" s="27"/>
      <c r="OPN12" s="27"/>
      <c r="OPO12" s="27"/>
      <c r="OPP12" s="27"/>
      <c r="OPQ12" s="27"/>
      <c r="OPR12" s="27"/>
      <c r="OPS12" s="27"/>
      <c r="OPT12" s="27"/>
      <c r="OPU12" s="27"/>
      <c r="OPV12" s="27"/>
      <c r="OPW12" s="27"/>
      <c r="OPX12" s="27"/>
      <c r="OPY12" s="27"/>
      <c r="OPZ12" s="27"/>
      <c r="OQA12" s="27"/>
      <c r="OQB12" s="27"/>
      <c r="OQC12" s="27"/>
      <c r="OQD12" s="27"/>
      <c r="OQE12" s="27"/>
      <c r="OQF12" s="27"/>
      <c r="OQG12" s="27"/>
      <c r="OQH12" s="27"/>
      <c r="OQI12" s="27"/>
      <c r="OQJ12" s="27"/>
      <c r="OQK12" s="27"/>
      <c r="OQL12" s="27"/>
      <c r="OQM12" s="27"/>
      <c r="OQN12" s="27"/>
      <c r="OQO12" s="27"/>
      <c r="OQP12" s="27"/>
      <c r="OQQ12" s="27"/>
      <c r="OQR12" s="27"/>
      <c r="OQS12" s="27"/>
      <c r="OQT12" s="27"/>
      <c r="OQU12" s="27"/>
      <c r="OQV12" s="27"/>
      <c r="OQW12" s="27"/>
      <c r="OQX12" s="27"/>
      <c r="OQY12" s="27"/>
      <c r="OQZ12" s="27"/>
      <c r="ORA12" s="27"/>
      <c r="ORB12" s="27"/>
      <c r="ORC12" s="27"/>
      <c r="ORD12" s="27"/>
      <c r="ORE12" s="27"/>
      <c r="ORF12" s="27"/>
      <c r="ORG12" s="27"/>
      <c r="ORH12" s="27"/>
      <c r="ORI12" s="27"/>
      <c r="ORJ12" s="27"/>
      <c r="ORK12" s="27"/>
      <c r="ORL12" s="27"/>
      <c r="ORM12" s="27"/>
      <c r="ORN12" s="27"/>
      <c r="ORO12" s="27"/>
      <c r="ORP12" s="27"/>
      <c r="ORQ12" s="27"/>
      <c r="ORR12" s="27"/>
      <c r="ORS12" s="27"/>
      <c r="ORT12" s="27"/>
      <c r="ORU12" s="27"/>
      <c r="ORV12" s="27"/>
      <c r="ORW12" s="27"/>
      <c r="ORX12" s="27"/>
      <c r="ORY12" s="27"/>
      <c r="ORZ12" s="27"/>
      <c r="OSA12" s="27"/>
      <c r="OSB12" s="27"/>
      <c r="OSC12" s="27"/>
      <c r="OSD12" s="27"/>
      <c r="OSE12" s="27"/>
      <c r="OSF12" s="27"/>
      <c r="OSG12" s="27"/>
      <c r="OSH12" s="27"/>
      <c r="OSI12" s="27"/>
      <c r="OSJ12" s="27"/>
      <c r="OSK12" s="27"/>
      <c r="OSL12" s="27"/>
      <c r="OSM12" s="27"/>
      <c r="OSN12" s="27"/>
      <c r="OSO12" s="27"/>
      <c r="OSP12" s="27"/>
      <c r="OSQ12" s="27"/>
      <c r="OSR12" s="27"/>
      <c r="OSS12" s="27"/>
      <c r="OST12" s="27"/>
      <c r="OSU12" s="27"/>
      <c r="OSV12" s="27"/>
      <c r="OSW12" s="27"/>
      <c r="OSX12" s="27"/>
      <c r="OSY12" s="27"/>
      <c r="OSZ12" s="27"/>
      <c r="OTA12" s="27"/>
      <c r="OTB12" s="27"/>
      <c r="OTC12" s="27"/>
      <c r="OTD12" s="27"/>
      <c r="OTE12" s="27"/>
      <c r="OTF12" s="27"/>
      <c r="OTG12" s="27"/>
      <c r="OTH12" s="27"/>
      <c r="OTI12" s="27"/>
      <c r="OTJ12" s="27"/>
      <c r="OTK12" s="27"/>
      <c r="OTL12" s="27"/>
      <c r="OTM12" s="27"/>
      <c r="OTN12" s="27"/>
      <c r="OTO12" s="27"/>
      <c r="OTP12" s="27"/>
      <c r="OTQ12" s="27"/>
      <c r="OTR12" s="27"/>
      <c r="OTS12" s="27"/>
      <c r="OTT12" s="27"/>
      <c r="OTU12" s="27"/>
      <c r="OTV12" s="27"/>
      <c r="OTW12" s="27"/>
      <c r="OTX12" s="27"/>
      <c r="OTY12" s="27"/>
      <c r="OTZ12" s="27"/>
      <c r="OUA12" s="27"/>
      <c r="OUB12" s="27"/>
      <c r="OUC12" s="27"/>
      <c r="OUD12" s="27"/>
      <c r="OUE12" s="27"/>
      <c r="OUF12" s="27"/>
      <c r="OUG12" s="27"/>
      <c r="OUH12" s="27"/>
      <c r="OUI12" s="27"/>
      <c r="OUJ12" s="27"/>
      <c r="OUK12" s="27"/>
      <c r="OUL12" s="27"/>
      <c r="OUM12" s="27"/>
      <c r="OUN12" s="27"/>
      <c r="OUO12" s="27"/>
      <c r="OUP12" s="27"/>
      <c r="OUQ12" s="27"/>
      <c r="OUR12" s="27"/>
      <c r="OUS12" s="27"/>
      <c r="OUT12" s="27"/>
      <c r="OUU12" s="27"/>
      <c r="OUV12" s="27"/>
      <c r="OUW12" s="27"/>
      <c r="OUX12" s="27"/>
      <c r="OUY12" s="27"/>
      <c r="OUZ12" s="27"/>
      <c r="OVA12" s="27"/>
      <c r="OVB12" s="27"/>
      <c r="OVC12" s="27"/>
      <c r="OVD12" s="27"/>
      <c r="OVE12" s="27"/>
      <c r="OVF12" s="27"/>
      <c r="OVG12" s="27"/>
      <c r="OVH12" s="27"/>
      <c r="OVI12" s="27"/>
      <c r="OVJ12" s="27"/>
      <c r="OVK12" s="27"/>
      <c r="OVL12" s="27"/>
      <c r="OVM12" s="27"/>
      <c r="OVN12" s="27"/>
      <c r="OVO12" s="27"/>
      <c r="OVP12" s="27"/>
      <c r="OVQ12" s="27"/>
      <c r="OVR12" s="27"/>
      <c r="OVS12" s="27"/>
      <c r="OVT12" s="27"/>
      <c r="OVU12" s="27"/>
      <c r="OVV12" s="27"/>
      <c r="OVW12" s="27"/>
      <c r="OVX12" s="27"/>
      <c r="OVY12" s="27"/>
      <c r="OVZ12" s="27"/>
      <c r="OWA12" s="27"/>
      <c r="OWB12" s="27"/>
      <c r="OWC12" s="27"/>
      <c r="OWD12" s="27"/>
      <c r="OWE12" s="27"/>
      <c r="OWF12" s="27"/>
      <c r="OWG12" s="27"/>
      <c r="OWH12" s="27"/>
      <c r="OWI12" s="27"/>
      <c r="OWJ12" s="27"/>
      <c r="OWK12" s="27"/>
      <c r="OWL12" s="27"/>
      <c r="OWM12" s="27"/>
      <c r="OWN12" s="27"/>
      <c r="OWO12" s="27"/>
      <c r="OWP12" s="27"/>
      <c r="OWQ12" s="27"/>
      <c r="OWR12" s="27"/>
      <c r="OWS12" s="27"/>
      <c r="OWT12" s="27"/>
      <c r="OWU12" s="27"/>
      <c r="OWV12" s="27"/>
      <c r="OWW12" s="27"/>
      <c r="OWX12" s="27"/>
      <c r="OWY12" s="27"/>
      <c r="OWZ12" s="27"/>
      <c r="OXA12" s="27"/>
      <c r="OXB12" s="27"/>
      <c r="OXC12" s="27"/>
      <c r="OXD12" s="27"/>
      <c r="OXE12" s="27"/>
      <c r="OXF12" s="27"/>
      <c r="OXG12" s="27"/>
      <c r="OXH12" s="27"/>
      <c r="OXI12" s="27"/>
      <c r="OXJ12" s="27"/>
      <c r="OXK12" s="27"/>
      <c r="OXL12" s="27"/>
      <c r="OXM12" s="27"/>
      <c r="OXN12" s="27"/>
      <c r="OXO12" s="27"/>
      <c r="OXP12" s="27"/>
      <c r="OXQ12" s="27"/>
      <c r="OXR12" s="27"/>
      <c r="OXS12" s="27"/>
      <c r="OXT12" s="27"/>
      <c r="OXU12" s="27"/>
      <c r="OXV12" s="27"/>
      <c r="OXW12" s="27"/>
      <c r="OXX12" s="27"/>
      <c r="OXY12" s="27"/>
      <c r="OXZ12" s="27"/>
      <c r="OYA12" s="27"/>
      <c r="OYB12" s="27"/>
      <c r="OYC12" s="27"/>
      <c r="OYD12" s="27"/>
      <c r="OYE12" s="27"/>
      <c r="OYF12" s="27"/>
      <c r="OYG12" s="27"/>
      <c r="OYH12" s="27"/>
      <c r="OYI12" s="27"/>
      <c r="OYJ12" s="27"/>
      <c r="OYK12" s="27"/>
      <c r="OYL12" s="27"/>
      <c r="OYM12" s="27"/>
      <c r="OYN12" s="27"/>
      <c r="OYO12" s="27"/>
      <c r="OYP12" s="27"/>
      <c r="OYQ12" s="27"/>
      <c r="OYR12" s="27"/>
      <c r="OYS12" s="27"/>
      <c r="OYT12" s="27"/>
      <c r="OYU12" s="27"/>
      <c r="OYV12" s="27"/>
      <c r="OYW12" s="27"/>
      <c r="OYX12" s="27"/>
      <c r="OYY12" s="27"/>
      <c r="OYZ12" s="27"/>
      <c r="OZA12" s="27"/>
      <c r="OZB12" s="27"/>
      <c r="OZC12" s="27"/>
      <c r="OZD12" s="27"/>
      <c r="OZE12" s="27"/>
      <c r="OZF12" s="27"/>
      <c r="OZG12" s="27"/>
      <c r="OZH12" s="27"/>
      <c r="OZI12" s="27"/>
      <c r="OZJ12" s="27"/>
      <c r="OZK12" s="27"/>
      <c r="OZL12" s="27"/>
      <c r="OZM12" s="27"/>
      <c r="OZN12" s="27"/>
      <c r="OZO12" s="27"/>
      <c r="OZP12" s="27"/>
      <c r="OZQ12" s="27"/>
      <c r="OZR12" s="27"/>
      <c r="OZS12" s="27"/>
      <c r="OZT12" s="27"/>
      <c r="OZU12" s="27"/>
      <c r="OZV12" s="27"/>
      <c r="OZW12" s="27"/>
      <c r="OZX12" s="27"/>
      <c r="OZY12" s="27"/>
      <c r="OZZ12" s="27"/>
      <c r="PAA12" s="27"/>
      <c r="PAB12" s="27"/>
      <c r="PAC12" s="27"/>
      <c r="PAD12" s="27"/>
      <c r="PAE12" s="27"/>
      <c r="PAF12" s="27"/>
      <c r="PAG12" s="27"/>
      <c r="PAH12" s="27"/>
      <c r="PAI12" s="27"/>
      <c r="PAJ12" s="27"/>
      <c r="PAK12" s="27"/>
      <c r="PAL12" s="27"/>
      <c r="PAM12" s="27"/>
      <c r="PAN12" s="27"/>
      <c r="PAO12" s="27"/>
      <c r="PAP12" s="27"/>
      <c r="PAQ12" s="27"/>
      <c r="PAR12" s="27"/>
      <c r="PAS12" s="27"/>
      <c r="PAT12" s="27"/>
      <c r="PAU12" s="27"/>
      <c r="PAV12" s="27"/>
      <c r="PAW12" s="27"/>
      <c r="PAX12" s="27"/>
      <c r="PAY12" s="27"/>
      <c r="PAZ12" s="27"/>
      <c r="PBA12" s="27"/>
      <c r="PBB12" s="27"/>
      <c r="PBC12" s="27"/>
      <c r="PBD12" s="27"/>
      <c r="PBE12" s="27"/>
      <c r="PBF12" s="27"/>
      <c r="PBG12" s="27"/>
      <c r="PBH12" s="27"/>
      <c r="PBI12" s="27"/>
      <c r="PBJ12" s="27"/>
      <c r="PBK12" s="27"/>
      <c r="PBL12" s="27"/>
      <c r="PBM12" s="27"/>
      <c r="PBN12" s="27"/>
      <c r="PBO12" s="27"/>
      <c r="PBP12" s="27"/>
      <c r="PBQ12" s="27"/>
      <c r="PBR12" s="27"/>
      <c r="PBS12" s="27"/>
      <c r="PBT12" s="27"/>
      <c r="PBU12" s="27"/>
      <c r="PBV12" s="27"/>
      <c r="PBW12" s="27"/>
      <c r="PBX12" s="27"/>
      <c r="PBY12" s="27"/>
      <c r="PBZ12" s="27"/>
      <c r="PCA12" s="27"/>
      <c r="PCB12" s="27"/>
      <c r="PCC12" s="27"/>
      <c r="PCD12" s="27"/>
      <c r="PCE12" s="27"/>
      <c r="PCF12" s="27"/>
      <c r="PCG12" s="27"/>
      <c r="PCH12" s="27"/>
      <c r="PCI12" s="27"/>
      <c r="PCJ12" s="27"/>
      <c r="PCK12" s="27"/>
      <c r="PCL12" s="27"/>
      <c r="PCM12" s="27"/>
      <c r="PCN12" s="27"/>
      <c r="PCO12" s="27"/>
      <c r="PCP12" s="27"/>
      <c r="PCQ12" s="27"/>
      <c r="PCR12" s="27"/>
      <c r="PCS12" s="27"/>
      <c r="PCT12" s="27"/>
      <c r="PCU12" s="27"/>
      <c r="PCV12" s="27"/>
      <c r="PCW12" s="27"/>
      <c r="PCX12" s="27"/>
      <c r="PCY12" s="27"/>
      <c r="PCZ12" s="27"/>
      <c r="PDA12" s="27"/>
      <c r="PDB12" s="27"/>
      <c r="PDC12" s="27"/>
      <c r="PDD12" s="27"/>
      <c r="PDE12" s="27"/>
      <c r="PDF12" s="27"/>
      <c r="PDG12" s="27"/>
      <c r="PDH12" s="27"/>
      <c r="PDI12" s="27"/>
      <c r="PDJ12" s="27"/>
      <c r="PDK12" s="27"/>
      <c r="PDL12" s="27"/>
      <c r="PDM12" s="27"/>
      <c r="PDN12" s="27"/>
      <c r="PDO12" s="27"/>
      <c r="PDP12" s="27"/>
      <c r="PDQ12" s="27"/>
      <c r="PDR12" s="27"/>
      <c r="PDS12" s="27"/>
      <c r="PDT12" s="27"/>
      <c r="PDU12" s="27"/>
      <c r="PDV12" s="27"/>
      <c r="PDW12" s="27"/>
      <c r="PDX12" s="27"/>
      <c r="PDY12" s="27"/>
      <c r="PDZ12" s="27"/>
      <c r="PEA12" s="27"/>
      <c r="PEB12" s="27"/>
      <c r="PEC12" s="27"/>
      <c r="PED12" s="27"/>
      <c r="PEE12" s="27"/>
      <c r="PEF12" s="27"/>
      <c r="PEG12" s="27"/>
      <c r="PEH12" s="27"/>
      <c r="PEI12" s="27"/>
      <c r="PEJ12" s="27"/>
      <c r="PEK12" s="27"/>
      <c r="PEL12" s="27"/>
      <c r="PEM12" s="27"/>
      <c r="PEN12" s="27"/>
      <c r="PEO12" s="27"/>
      <c r="PEP12" s="27"/>
      <c r="PEQ12" s="27"/>
      <c r="PER12" s="27"/>
      <c r="PES12" s="27"/>
      <c r="PET12" s="27"/>
      <c r="PEU12" s="27"/>
      <c r="PEV12" s="27"/>
      <c r="PEW12" s="27"/>
      <c r="PEX12" s="27"/>
      <c r="PEY12" s="27"/>
      <c r="PEZ12" s="27"/>
      <c r="PFA12" s="27"/>
      <c r="PFB12" s="27"/>
      <c r="PFC12" s="27"/>
      <c r="PFD12" s="27"/>
      <c r="PFE12" s="27"/>
      <c r="PFF12" s="27"/>
      <c r="PFG12" s="27"/>
      <c r="PFH12" s="27"/>
      <c r="PFI12" s="27"/>
      <c r="PFJ12" s="27"/>
      <c r="PFK12" s="27"/>
      <c r="PFL12" s="27"/>
      <c r="PFM12" s="27"/>
      <c r="PFN12" s="27"/>
      <c r="PFO12" s="27"/>
      <c r="PFP12" s="27"/>
      <c r="PFQ12" s="27"/>
      <c r="PFR12" s="27"/>
      <c r="PFS12" s="27"/>
      <c r="PFT12" s="27"/>
      <c r="PFU12" s="27"/>
      <c r="PFV12" s="27"/>
      <c r="PFW12" s="27"/>
      <c r="PFX12" s="27"/>
      <c r="PFY12" s="27"/>
      <c r="PFZ12" s="27"/>
      <c r="PGA12" s="27"/>
      <c r="PGB12" s="27"/>
      <c r="PGC12" s="27"/>
      <c r="PGD12" s="27"/>
      <c r="PGE12" s="27"/>
      <c r="PGF12" s="27"/>
      <c r="PGG12" s="27"/>
      <c r="PGH12" s="27"/>
      <c r="PGI12" s="27"/>
      <c r="PGJ12" s="27"/>
      <c r="PGK12" s="27"/>
      <c r="PGL12" s="27"/>
      <c r="PGM12" s="27"/>
      <c r="PGN12" s="27"/>
      <c r="PGO12" s="27"/>
      <c r="PGP12" s="27"/>
      <c r="PGQ12" s="27"/>
      <c r="PGR12" s="27"/>
      <c r="PGS12" s="27"/>
      <c r="PGT12" s="27"/>
      <c r="PGU12" s="27"/>
      <c r="PGV12" s="27"/>
      <c r="PGW12" s="27"/>
      <c r="PGX12" s="27"/>
      <c r="PGY12" s="27"/>
      <c r="PGZ12" s="27"/>
      <c r="PHA12" s="27"/>
      <c r="PHB12" s="27"/>
      <c r="PHC12" s="27"/>
      <c r="PHD12" s="27"/>
      <c r="PHE12" s="27"/>
      <c r="PHF12" s="27"/>
      <c r="PHG12" s="27"/>
      <c r="PHH12" s="27"/>
      <c r="PHI12" s="27"/>
      <c r="PHJ12" s="27"/>
      <c r="PHK12" s="27"/>
      <c r="PHL12" s="27"/>
      <c r="PHM12" s="27"/>
      <c r="PHN12" s="27"/>
      <c r="PHO12" s="27"/>
      <c r="PHP12" s="27"/>
      <c r="PHQ12" s="27"/>
      <c r="PHR12" s="27"/>
      <c r="PHS12" s="27"/>
      <c r="PHT12" s="27"/>
      <c r="PHU12" s="27"/>
      <c r="PHV12" s="27"/>
      <c r="PHW12" s="27"/>
      <c r="PHX12" s="27"/>
      <c r="PHY12" s="27"/>
      <c r="PHZ12" s="27"/>
      <c r="PIA12" s="27"/>
      <c r="PIB12" s="27"/>
      <c r="PIC12" s="27"/>
      <c r="PID12" s="27"/>
      <c r="PIE12" s="27"/>
      <c r="PIF12" s="27"/>
      <c r="PIG12" s="27"/>
      <c r="PIH12" s="27"/>
      <c r="PII12" s="27"/>
      <c r="PIJ12" s="27"/>
      <c r="PIK12" s="27"/>
      <c r="PIL12" s="27"/>
      <c r="PIM12" s="27"/>
      <c r="PIN12" s="27"/>
      <c r="PIO12" s="27"/>
      <c r="PIP12" s="27"/>
      <c r="PIQ12" s="27"/>
      <c r="PIR12" s="27"/>
      <c r="PIS12" s="27"/>
      <c r="PIT12" s="27"/>
      <c r="PIU12" s="27"/>
      <c r="PIV12" s="27"/>
      <c r="PIW12" s="27"/>
      <c r="PIX12" s="27"/>
      <c r="PIY12" s="27"/>
      <c r="PIZ12" s="27"/>
      <c r="PJA12" s="27"/>
      <c r="PJB12" s="27"/>
      <c r="PJC12" s="27"/>
      <c r="PJD12" s="27"/>
      <c r="PJE12" s="27"/>
      <c r="PJF12" s="27"/>
      <c r="PJG12" s="27"/>
      <c r="PJH12" s="27"/>
      <c r="PJI12" s="27"/>
      <c r="PJJ12" s="27"/>
      <c r="PJK12" s="27"/>
      <c r="PJL12" s="27"/>
      <c r="PJM12" s="27"/>
      <c r="PJN12" s="27"/>
      <c r="PJO12" s="27"/>
      <c r="PJP12" s="27"/>
      <c r="PJQ12" s="27"/>
      <c r="PJR12" s="27"/>
      <c r="PJS12" s="27"/>
      <c r="PJT12" s="27"/>
      <c r="PJU12" s="27"/>
      <c r="PJV12" s="27"/>
      <c r="PJW12" s="27"/>
      <c r="PJX12" s="27"/>
      <c r="PJY12" s="27"/>
      <c r="PJZ12" s="27"/>
      <c r="PKA12" s="27"/>
      <c r="PKB12" s="27"/>
      <c r="PKC12" s="27"/>
      <c r="PKD12" s="27"/>
      <c r="PKE12" s="27"/>
      <c r="PKF12" s="27"/>
      <c r="PKG12" s="27"/>
      <c r="PKH12" s="27"/>
      <c r="PKI12" s="27"/>
      <c r="PKJ12" s="27"/>
      <c r="PKK12" s="27"/>
      <c r="PKL12" s="27"/>
      <c r="PKM12" s="27"/>
      <c r="PKN12" s="27"/>
      <c r="PKO12" s="27"/>
      <c r="PKP12" s="27"/>
      <c r="PKQ12" s="27"/>
      <c r="PKR12" s="27"/>
      <c r="PKS12" s="27"/>
      <c r="PKT12" s="27"/>
      <c r="PKU12" s="27"/>
      <c r="PKV12" s="27"/>
      <c r="PKW12" s="27"/>
      <c r="PKX12" s="27"/>
      <c r="PKY12" s="27"/>
      <c r="PKZ12" s="27"/>
      <c r="PLA12" s="27"/>
      <c r="PLB12" s="27"/>
      <c r="PLC12" s="27"/>
      <c r="PLD12" s="27"/>
      <c r="PLE12" s="27"/>
      <c r="PLF12" s="27"/>
      <c r="PLG12" s="27"/>
      <c r="PLH12" s="27"/>
      <c r="PLI12" s="27"/>
      <c r="PLJ12" s="27"/>
      <c r="PLK12" s="27"/>
      <c r="PLL12" s="27"/>
      <c r="PLM12" s="27"/>
      <c r="PLN12" s="27"/>
      <c r="PLO12" s="27"/>
      <c r="PLP12" s="27"/>
      <c r="PLQ12" s="27"/>
      <c r="PLR12" s="27"/>
      <c r="PLS12" s="27"/>
      <c r="PLT12" s="27"/>
      <c r="PLU12" s="27"/>
      <c r="PLV12" s="27"/>
      <c r="PLW12" s="27"/>
      <c r="PLX12" s="27"/>
      <c r="PLY12" s="27"/>
      <c r="PLZ12" s="27"/>
      <c r="PMA12" s="27"/>
      <c r="PMB12" s="27"/>
      <c r="PMC12" s="27"/>
      <c r="PMD12" s="27"/>
      <c r="PME12" s="27"/>
      <c r="PMF12" s="27"/>
      <c r="PMG12" s="27"/>
      <c r="PMH12" s="27"/>
      <c r="PMI12" s="27"/>
      <c r="PMJ12" s="27"/>
      <c r="PMK12" s="27"/>
      <c r="PML12" s="27"/>
      <c r="PMM12" s="27"/>
      <c r="PMN12" s="27"/>
      <c r="PMO12" s="27"/>
      <c r="PMP12" s="27"/>
      <c r="PMQ12" s="27"/>
      <c r="PMR12" s="27"/>
      <c r="PMS12" s="27"/>
      <c r="PMT12" s="27"/>
      <c r="PMU12" s="27"/>
      <c r="PMV12" s="27"/>
      <c r="PMW12" s="27"/>
      <c r="PMX12" s="27"/>
      <c r="PMY12" s="27"/>
      <c r="PMZ12" s="27"/>
      <c r="PNA12" s="27"/>
      <c r="PNB12" s="27"/>
      <c r="PNC12" s="27"/>
      <c r="PND12" s="27"/>
      <c r="PNE12" s="27"/>
      <c r="PNF12" s="27"/>
      <c r="PNG12" s="27"/>
      <c r="PNH12" s="27"/>
      <c r="PNI12" s="27"/>
      <c r="PNJ12" s="27"/>
      <c r="PNK12" s="27"/>
      <c r="PNL12" s="27"/>
      <c r="PNM12" s="27"/>
      <c r="PNN12" s="27"/>
      <c r="PNO12" s="27"/>
      <c r="PNP12" s="27"/>
      <c r="PNQ12" s="27"/>
      <c r="PNR12" s="27"/>
      <c r="PNS12" s="27"/>
      <c r="PNT12" s="27"/>
      <c r="PNU12" s="27"/>
      <c r="PNV12" s="27"/>
      <c r="PNW12" s="27"/>
      <c r="PNX12" s="27"/>
      <c r="PNY12" s="27"/>
      <c r="PNZ12" s="27"/>
      <c r="POA12" s="27"/>
      <c r="POB12" s="27"/>
      <c r="POC12" s="27"/>
      <c r="POD12" s="27"/>
      <c r="POE12" s="27"/>
      <c r="POF12" s="27"/>
      <c r="POG12" s="27"/>
      <c r="POH12" s="27"/>
      <c r="POI12" s="27"/>
      <c r="POJ12" s="27"/>
      <c r="POK12" s="27"/>
      <c r="POL12" s="27"/>
      <c r="POM12" s="27"/>
      <c r="PON12" s="27"/>
      <c r="POO12" s="27"/>
      <c r="POP12" s="27"/>
      <c r="POQ12" s="27"/>
      <c r="POR12" s="27"/>
      <c r="POS12" s="27"/>
      <c r="POT12" s="27"/>
      <c r="POU12" s="27"/>
      <c r="POV12" s="27"/>
      <c r="POW12" s="27"/>
      <c r="POX12" s="27"/>
      <c r="POY12" s="27"/>
      <c r="POZ12" s="27"/>
      <c r="PPA12" s="27"/>
      <c r="PPB12" s="27"/>
      <c r="PPC12" s="27"/>
      <c r="PPD12" s="27"/>
      <c r="PPE12" s="27"/>
      <c r="PPF12" s="27"/>
      <c r="PPG12" s="27"/>
      <c r="PPH12" s="27"/>
      <c r="PPI12" s="27"/>
      <c r="PPJ12" s="27"/>
      <c r="PPK12" s="27"/>
      <c r="PPL12" s="27"/>
      <c r="PPM12" s="27"/>
      <c r="PPN12" s="27"/>
      <c r="PPO12" s="27"/>
      <c r="PPP12" s="27"/>
      <c r="PPQ12" s="27"/>
      <c r="PPR12" s="27"/>
      <c r="PPS12" s="27"/>
      <c r="PPT12" s="27"/>
      <c r="PPU12" s="27"/>
      <c r="PPV12" s="27"/>
      <c r="PPW12" s="27"/>
      <c r="PPX12" s="27"/>
      <c r="PPY12" s="27"/>
      <c r="PPZ12" s="27"/>
      <c r="PQA12" s="27"/>
      <c r="PQB12" s="27"/>
      <c r="PQC12" s="27"/>
      <c r="PQD12" s="27"/>
      <c r="PQE12" s="27"/>
      <c r="PQF12" s="27"/>
      <c r="PQG12" s="27"/>
      <c r="PQH12" s="27"/>
      <c r="PQI12" s="27"/>
      <c r="PQJ12" s="27"/>
      <c r="PQK12" s="27"/>
      <c r="PQL12" s="27"/>
      <c r="PQM12" s="27"/>
      <c r="PQN12" s="27"/>
      <c r="PQO12" s="27"/>
      <c r="PQP12" s="27"/>
      <c r="PQQ12" s="27"/>
      <c r="PQR12" s="27"/>
      <c r="PQS12" s="27"/>
      <c r="PQT12" s="27"/>
      <c r="PQU12" s="27"/>
      <c r="PQV12" s="27"/>
      <c r="PQW12" s="27"/>
      <c r="PQX12" s="27"/>
      <c r="PQY12" s="27"/>
      <c r="PQZ12" s="27"/>
      <c r="PRA12" s="27"/>
      <c r="PRB12" s="27"/>
      <c r="PRC12" s="27"/>
      <c r="PRD12" s="27"/>
      <c r="PRE12" s="27"/>
      <c r="PRF12" s="27"/>
      <c r="PRG12" s="27"/>
      <c r="PRH12" s="27"/>
      <c r="PRI12" s="27"/>
      <c r="PRJ12" s="27"/>
      <c r="PRK12" s="27"/>
      <c r="PRL12" s="27"/>
      <c r="PRM12" s="27"/>
      <c r="PRN12" s="27"/>
      <c r="PRO12" s="27"/>
      <c r="PRP12" s="27"/>
      <c r="PRQ12" s="27"/>
      <c r="PRR12" s="27"/>
      <c r="PRS12" s="27"/>
      <c r="PRT12" s="27"/>
      <c r="PRU12" s="27"/>
      <c r="PRV12" s="27"/>
      <c r="PRW12" s="27"/>
      <c r="PRX12" s="27"/>
      <c r="PRY12" s="27"/>
      <c r="PRZ12" s="27"/>
      <c r="PSA12" s="27"/>
      <c r="PSB12" s="27"/>
      <c r="PSC12" s="27"/>
      <c r="PSD12" s="27"/>
      <c r="PSE12" s="27"/>
      <c r="PSF12" s="27"/>
      <c r="PSG12" s="27"/>
      <c r="PSH12" s="27"/>
      <c r="PSI12" s="27"/>
      <c r="PSJ12" s="27"/>
      <c r="PSK12" s="27"/>
      <c r="PSL12" s="27"/>
      <c r="PSM12" s="27"/>
      <c r="PSN12" s="27"/>
      <c r="PSO12" s="27"/>
      <c r="PSP12" s="27"/>
      <c r="PSQ12" s="27"/>
      <c r="PSR12" s="27"/>
      <c r="PSS12" s="27"/>
      <c r="PST12" s="27"/>
      <c r="PSU12" s="27"/>
      <c r="PSV12" s="27"/>
      <c r="PSW12" s="27"/>
      <c r="PSX12" s="27"/>
      <c r="PSY12" s="27"/>
      <c r="PSZ12" s="27"/>
      <c r="PTA12" s="27"/>
      <c r="PTB12" s="27"/>
      <c r="PTC12" s="27"/>
      <c r="PTD12" s="27"/>
      <c r="PTE12" s="27"/>
      <c r="PTF12" s="27"/>
      <c r="PTG12" s="27"/>
      <c r="PTH12" s="27"/>
      <c r="PTI12" s="27"/>
      <c r="PTJ12" s="27"/>
      <c r="PTK12" s="27"/>
      <c r="PTL12" s="27"/>
      <c r="PTM12" s="27"/>
      <c r="PTN12" s="27"/>
      <c r="PTO12" s="27"/>
      <c r="PTP12" s="27"/>
      <c r="PTQ12" s="27"/>
      <c r="PTR12" s="27"/>
      <c r="PTS12" s="27"/>
      <c r="PTT12" s="27"/>
      <c r="PTU12" s="27"/>
      <c r="PTV12" s="27"/>
      <c r="PTW12" s="27"/>
      <c r="PTX12" s="27"/>
      <c r="PTY12" s="27"/>
      <c r="PTZ12" s="27"/>
      <c r="PUA12" s="27"/>
      <c r="PUB12" s="27"/>
      <c r="PUC12" s="27"/>
      <c r="PUD12" s="27"/>
      <c r="PUE12" s="27"/>
      <c r="PUF12" s="27"/>
      <c r="PUG12" s="27"/>
      <c r="PUH12" s="27"/>
      <c r="PUI12" s="27"/>
      <c r="PUJ12" s="27"/>
      <c r="PUK12" s="27"/>
      <c r="PUL12" s="27"/>
      <c r="PUM12" s="27"/>
      <c r="PUN12" s="27"/>
      <c r="PUO12" s="27"/>
      <c r="PUP12" s="27"/>
      <c r="PUQ12" s="27"/>
      <c r="PUR12" s="27"/>
      <c r="PUS12" s="27"/>
      <c r="PUT12" s="27"/>
      <c r="PUU12" s="27"/>
      <c r="PUV12" s="27"/>
      <c r="PUW12" s="27"/>
      <c r="PUX12" s="27"/>
      <c r="PUY12" s="27"/>
      <c r="PUZ12" s="27"/>
      <c r="PVA12" s="27"/>
      <c r="PVB12" s="27"/>
      <c r="PVC12" s="27"/>
      <c r="PVD12" s="27"/>
      <c r="PVE12" s="27"/>
      <c r="PVF12" s="27"/>
      <c r="PVG12" s="27"/>
      <c r="PVH12" s="27"/>
      <c r="PVI12" s="27"/>
      <c r="PVJ12" s="27"/>
      <c r="PVK12" s="27"/>
      <c r="PVL12" s="27"/>
      <c r="PVM12" s="27"/>
      <c r="PVN12" s="27"/>
      <c r="PVO12" s="27"/>
      <c r="PVP12" s="27"/>
      <c r="PVQ12" s="27"/>
      <c r="PVR12" s="27"/>
      <c r="PVS12" s="27"/>
      <c r="PVT12" s="27"/>
      <c r="PVU12" s="27"/>
      <c r="PVV12" s="27"/>
      <c r="PVW12" s="27"/>
      <c r="PVX12" s="27"/>
      <c r="PVY12" s="27"/>
      <c r="PVZ12" s="27"/>
      <c r="PWA12" s="27"/>
      <c r="PWB12" s="27"/>
      <c r="PWC12" s="27"/>
      <c r="PWD12" s="27"/>
      <c r="PWE12" s="27"/>
      <c r="PWF12" s="27"/>
      <c r="PWG12" s="27"/>
      <c r="PWH12" s="27"/>
      <c r="PWI12" s="27"/>
      <c r="PWJ12" s="27"/>
      <c r="PWK12" s="27"/>
      <c r="PWL12" s="27"/>
      <c r="PWM12" s="27"/>
      <c r="PWN12" s="27"/>
      <c r="PWO12" s="27"/>
      <c r="PWP12" s="27"/>
      <c r="PWQ12" s="27"/>
      <c r="PWR12" s="27"/>
      <c r="PWS12" s="27"/>
      <c r="PWT12" s="27"/>
      <c r="PWU12" s="27"/>
      <c r="PWV12" s="27"/>
      <c r="PWW12" s="27"/>
      <c r="PWX12" s="27"/>
      <c r="PWY12" s="27"/>
      <c r="PWZ12" s="27"/>
      <c r="PXA12" s="27"/>
      <c r="PXB12" s="27"/>
      <c r="PXC12" s="27"/>
      <c r="PXD12" s="27"/>
      <c r="PXE12" s="27"/>
      <c r="PXF12" s="27"/>
      <c r="PXG12" s="27"/>
      <c r="PXH12" s="27"/>
      <c r="PXI12" s="27"/>
      <c r="PXJ12" s="27"/>
      <c r="PXK12" s="27"/>
      <c r="PXL12" s="27"/>
      <c r="PXM12" s="27"/>
      <c r="PXN12" s="27"/>
      <c r="PXO12" s="27"/>
      <c r="PXP12" s="27"/>
      <c r="PXQ12" s="27"/>
      <c r="PXR12" s="27"/>
      <c r="PXS12" s="27"/>
      <c r="PXT12" s="27"/>
      <c r="PXU12" s="27"/>
      <c r="PXV12" s="27"/>
      <c r="PXW12" s="27"/>
      <c r="PXX12" s="27"/>
      <c r="PXY12" s="27"/>
      <c r="PXZ12" s="27"/>
      <c r="PYA12" s="27"/>
      <c r="PYB12" s="27"/>
      <c r="PYC12" s="27"/>
      <c r="PYD12" s="27"/>
      <c r="PYE12" s="27"/>
      <c r="PYF12" s="27"/>
      <c r="PYG12" s="27"/>
      <c r="PYH12" s="27"/>
      <c r="PYI12" s="27"/>
      <c r="PYJ12" s="27"/>
      <c r="PYK12" s="27"/>
      <c r="PYL12" s="27"/>
      <c r="PYM12" s="27"/>
      <c r="PYN12" s="27"/>
      <c r="PYO12" s="27"/>
      <c r="PYP12" s="27"/>
      <c r="PYQ12" s="27"/>
      <c r="PYR12" s="27"/>
      <c r="PYS12" s="27"/>
      <c r="PYT12" s="27"/>
      <c r="PYU12" s="27"/>
      <c r="PYV12" s="27"/>
      <c r="PYW12" s="27"/>
      <c r="PYX12" s="27"/>
      <c r="PYY12" s="27"/>
      <c r="PYZ12" s="27"/>
      <c r="PZA12" s="27"/>
      <c r="PZB12" s="27"/>
      <c r="PZC12" s="27"/>
      <c r="PZD12" s="27"/>
      <c r="PZE12" s="27"/>
      <c r="PZF12" s="27"/>
      <c r="PZG12" s="27"/>
      <c r="PZH12" s="27"/>
      <c r="PZI12" s="27"/>
      <c r="PZJ12" s="27"/>
      <c r="PZK12" s="27"/>
      <c r="PZL12" s="27"/>
      <c r="PZM12" s="27"/>
      <c r="PZN12" s="27"/>
      <c r="PZO12" s="27"/>
      <c r="PZP12" s="27"/>
      <c r="PZQ12" s="27"/>
      <c r="PZR12" s="27"/>
      <c r="PZS12" s="27"/>
      <c r="PZT12" s="27"/>
      <c r="PZU12" s="27"/>
      <c r="PZV12" s="27"/>
      <c r="PZW12" s="27"/>
      <c r="PZX12" s="27"/>
      <c r="PZY12" s="27"/>
      <c r="PZZ12" s="27"/>
      <c r="QAA12" s="27"/>
      <c r="QAB12" s="27"/>
      <c r="QAC12" s="27"/>
      <c r="QAD12" s="27"/>
      <c r="QAE12" s="27"/>
      <c r="QAF12" s="27"/>
      <c r="QAG12" s="27"/>
      <c r="QAH12" s="27"/>
      <c r="QAI12" s="27"/>
      <c r="QAJ12" s="27"/>
      <c r="QAK12" s="27"/>
      <c r="QAL12" s="27"/>
      <c r="QAM12" s="27"/>
      <c r="QAN12" s="27"/>
      <c r="QAO12" s="27"/>
      <c r="QAP12" s="27"/>
      <c r="QAQ12" s="27"/>
      <c r="QAR12" s="27"/>
      <c r="QAS12" s="27"/>
      <c r="QAT12" s="27"/>
      <c r="QAU12" s="27"/>
      <c r="QAV12" s="27"/>
      <c r="QAW12" s="27"/>
      <c r="QAX12" s="27"/>
      <c r="QAY12" s="27"/>
      <c r="QAZ12" s="27"/>
      <c r="QBA12" s="27"/>
      <c r="QBB12" s="27"/>
      <c r="QBC12" s="27"/>
      <c r="QBD12" s="27"/>
      <c r="QBE12" s="27"/>
      <c r="QBF12" s="27"/>
      <c r="QBG12" s="27"/>
      <c r="QBH12" s="27"/>
      <c r="QBI12" s="27"/>
      <c r="QBJ12" s="27"/>
      <c r="QBK12" s="27"/>
      <c r="QBL12" s="27"/>
      <c r="QBM12" s="27"/>
      <c r="QBN12" s="27"/>
      <c r="QBO12" s="27"/>
      <c r="QBP12" s="27"/>
      <c r="QBQ12" s="27"/>
      <c r="QBR12" s="27"/>
      <c r="QBS12" s="27"/>
      <c r="QBT12" s="27"/>
      <c r="QBU12" s="27"/>
      <c r="QBV12" s="27"/>
      <c r="QBW12" s="27"/>
      <c r="QBX12" s="27"/>
      <c r="QBY12" s="27"/>
      <c r="QBZ12" s="27"/>
      <c r="QCA12" s="27"/>
      <c r="QCB12" s="27"/>
      <c r="QCC12" s="27"/>
      <c r="QCD12" s="27"/>
      <c r="QCE12" s="27"/>
      <c r="QCF12" s="27"/>
      <c r="QCG12" s="27"/>
      <c r="QCH12" s="27"/>
      <c r="QCI12" s="27"/>
      <c r="QCJ12" s="27"/>
      <c r="QCK12" s="27"/>
      <c r="QCL12" s="27"/>
      <c r="QCM12" s="27"/>
      <c r="QCN12" s="27"/>
      <c r="QCO12" s="27"/>
      <c r="QCP12" s="27"/>
      <c r="QCQ12" s="27"/>
      <c r="QCR12" s="27"/>
      <c r="QCS12" s="27"/>
      <c r="QCT12" s="27"/>
      <c r="QCU12" s="27"/>
      <c r="QCV12" s="27"/>
      <c r="QCW12" s="27"/>
      <c r="QCX12" s="27"/>
      <c r="QCY12" s="27"/>
      <c r="QCZ12" s="27"/>
      <c r="QDA12" s="27"/>
      <c r="QDB12" s="27"/>
      <c r="QDC12" s="27"/>
      <c r="QDD12" s="27"/>
      <c r="QDE12" s="27"/>
      <c r="QDF12" s="27"/>
      <c r="QDG12" s="27"/>
      <c r="QDH12" s="27"/>
      <c r="QDI12" s="27"/>
      <c r="QDJ12" s="27"/>
      <c r="QDK12" s="27"/>
      <c r="QDL12" s="27"/>
      <c r="QDM12" s="27"/>
      <c r="QDN12" s="27"/>
      <c r="QDO12" s="27"/>
      <c r="QDP12" s="27"/>
      <c r="QDQ12" s="27"/>
      <c r="QDR12" s="27"/>
      <c r="QDS12" s="27"/>
      <c r="QDT12" s="27"/>
      <c r="QDU12" s="27"/>
      <c r="QDV12" s="27"/>
      <c r="QDW12" s="27"/>
      <c r="QDX12" s="27"/>
      <c r="QDY12" s="27"/>
      <c r="QDZ12" s="27"/>
      <c r="QEA12" s="27"/>
      <c r="QEB12" s="27"/>
      <c r="QEC12" s="27"/>
      <c r="QED12" s="27"/>
      <c r="QEE12" s="27"/>
      <c r="QEF12" s="27"/>
      <c r="QEG12" s="27"/>
      <c r="QEH12" s="27"/>
      <c r="QEI12" s="27"/>
      <c r="QEJ12" s="27"/>
      <c r="QEK12" s="27"/>
      <c r="QEL12" s="27"/>
      <c r="QEM12" s="27"/>
      <c r="QEN12" s="27"/>
      <c r="QEO12" s="27"/>
      <c r="QEP12" s="27"/>
      <c r="QEQ12" s="27"/>
      <c r="QER12" s="27"/>
      <c r="QES12" s="27"/>
      <c r="QET12" s="27"/>
      <c r="QEU12" s="27"/>
      <c r="QEV12" s="27"/>
      <c r="QEW12" s="27"/>
      <c r="QEX12" s="27"/>
      <c r="QEY12" s="27"/>
      <c r="QEZ12" s="27"/>
      <c r="QFA12" s="27"/>
      <c r="QFB12" s="27"/>
      <c r="QFC12" s="27"/>
      <c r="QFD12" s="27"/>
      <c r="QFE12" s="27"/>
      <c r="QFF12" s="27"/>
      <c r="QFG12" s="27"/>
      <c r="QFH12" s="27"/>
      <c r="QFI12" s="27"/>
      <c r="QFJ12" s="27"/>
      <c r="QFK12" s="27"/>
      <c r="QFL12" s="27"/>
      <c r="QFM12" s="27"/>
      <c r="QFN12" s="27"/>
      <c r="QFO12" s="27"/>
      <c r="QFP12" s="27"/>
      <c r="QFQ12" s="27"/>
      <c r="QFR12" s="27"/>
      <c r="QFS12" s="27"/>
      <c r="QFT12" s="27"/>
      <c r="QFU12" s="27"/>
      <c r="QFV12" s="27"/>
      <c r="QFW12" s="27"/>
      <c r="QFX12" s="27"/>
      <c r="QFY12" s="27"/>
      <c r="QFZ12" s="27"/>
      <c r="QGA12" s="27"/>
      <c r="QGB12" s="27"/>
      <c r="QGC12" s="27"/>
      <c r="QGD12" s="27"/>
      <c r="QGE12" s="27"/>
      <c r="QGF12" s="27"/>
      <c r="QGG12" s="27"/>
      <c r="QGH12" s="27"/>
      <c r="QGI12" s="27"/>
      <c r="QGJ12" s="27"/>
      <c r="QGK12" s="27"/>
      <c r="QGL12" s="27"/>
      <c r="QGM12" s="27"/>
      <c r="QGN12" s="27"/>
      <c r="QGO12" s="27"/>
      <c r="QGP12" s="27"/>
      <c r="QGQ12" s="27"/>
      <c r="QGR12" s="27"/>
      <c r="QGS12" s="27"/>
      <c r="QGT12" s="27"/>
      <c r="QGU12" s="27"/>
      <c r="QGV12" s="27"/>
      <c r="QGW12" s="27"/>
      <c r="QGX12" s="27"/>
      <c r="QGY12" s="27"/>
      <c r="QGZ12" s="27"/>
      <c r="QHA12" s="27"/>
      <c r="QHB12" s="27"/>
      <c r="QHC12" s="27"/>
      <c r="QHD12" s="27"/>
      <c r="QHE12" s="27"/>
      <c r="QHF12" s="27"/>
      <c r="QHG12" s="27"/>
      <c r="QHH12" s="27"/>
      <c r="QHI12" s="27"/>
      <c r="QHJ12" s="27"/>
      <c r="QHK12" s="27"/>
      <c r="QHL12" s="27"/>
      <c r="QHM12" s="27"/>
      <c r="QHN12" s="27"/>
      <c r="QHO12" s="27"/>
      <c r="QHP12" s="27"/>
      <c r="QHQ12" s="27"/>
      <c r="QHR12" s="27"/>
      <c r="QHS12" s="27"/>
      <c r="QHT12" s="27"/>
      <c r="QHU12" s="27"/>
      <c r="QHV12" s="27"/>
      <c r="QHW12" s="27"/>
      <c r="QHX12" s="27"/>
      <c r="QHY12" s="27"/>
      <c r="QHZ12" s="27"/>
      <c r="QIA12" s="27"/>
      <c r="QIB12" s="27"/>
      <c r="QIC12" s="27"/>
      <c r="QID12" s="27"/>
      <c r="QIE12" s="27"/>
      <c r="QIF12" s="27"/>
      <c r="QIG12" s="27"/>
      <c r="QIH12" s="27"/>
      <c r="QII12" s="27"/>
      <c r="QIJ12" s="27"/>
      <c r="QIK12" s="27"/>
      <c r="QIL12" s="27"/>
      <c r="QIM12" s="27"/>
      <c r="QIN12" s="27"/>
      <c r="QIO12" s="27"/>
      <c r="QIP12" s="27"/>
      <c r="QIQ12" s="27"/>
      <c r="QIR12" s="27"/>
      <c r="QIS12" s="27"/>
      <c r="QIT12" s="27"/>
      <c r="QIU12" s="27"/>
      <c r="QIV12" s="27"/>
      <c r="QIW12" s="27"/>
      <c r="QIX12" s="27"/>
      <c r="QIY12" s="27"/>
      <c r="QIZ12" s="27"/>
      <c r="QJA12" s="27"/>
      <c r="QJB12" s="27"/>
      <c r="QJC12" s="27"/>
      <c r="QJD12" s="27"/>
      <c r="QJE12" s="27"/>
      <c r="QJF12" s="27"/>
      <c r="QJG12" s="27"/>
      <c r="QJH12" s="27"/>
      <c r="QJI12" s="27"/>
      <c r="QJJ12" s="27"/>
      <c r="QJK12" s="27"/>
      <c r="QJL12" s="27"/>
      <c r="QJM12" s="27"/>
      <c r="QJN12" s="27"/>
      <c r="QJO12" s="27"/>
      <c r="QJP12" s="27"/>
      <c r="QJQ12" s="27"/>
      <c r="QJR12" s="27"/>
      <c r="QJS12" s="27"/>
      <c r="QJT12" s="27"/>
      <c r="QJU12" s="27"/>
      <c r="QJV12" s="27"/>
      <c r="QJW12" s="27"/>
      <c r="QJX12" s="27"/>
      <c r="QJY12" s="27"/>
      <c r="QJZ12" s="27"/>
      <c r="QKA12" s="27"/>
      <c r="QKB12" s="27"/>
      <c r="QKC12" s="27"/>
      <c r="QKD12" s="27"/>
      <c r="QKE12" s="27"/>
      <c r="QKF12" s="27"/>
      <c r="QKG12" s="27"/>
      <c r="QKH12" s="27"/>
      <c r="QKI12" s="27"/>
      <c r="QKJ12" s="27"/>
      <c r="QKK12" s="27"/>
      <c r="QKL12" s="27"/>
      <c r="QKM12" s="27"/>
      <c r="QKN12" s="27"/>
      <c r="QKO12" s="27"/>
      <c r="QKP12" s="27"/>
      <c r="QKQ12" s="27"/>
      <c r="QKR12" s="27"/>
      <c r="QKS12" s="27"/>
      <c r="QKT12" s="27"/>
      <c r="QKU12" s="27"/>
      <c r="QKV12" s="27"/>
      <c r="QKW12" s="27"/>
      <c r="QKX12" s="27"/>
      <c r="QKY12" s="27"/>
      <c r="QKZ12" s="27"/>
      <c r="QLA12" s="27"/>
      <c r="QLB12" s="27"/>
      <c r="QLC12" s="27"/>
      <c r="QLD12" s="27"/>
      <c r="QLE12" s="27"/>
      <c r="QLF12" s="27"/>
      <c r="QLG12" s="27"/>
      <c r="QLH12" s="27"/>
      <c r="QLI12" s="27"/>
      <c r="QLJ12" s="27"/>
      <c r="QLK12" s="27"/>
      <c r="QLL12" s="27"/>
      <c r="QLM12" s="27"/>
      <c r="QLN12" s="27"/>
      <c r="QLO12" s="27"/>
      <c r="QLP12" s="27"/>
      <c r="QLQ12" s="27"/>
      <c r="QLR12" s="27"/>
      <c r="QLS12" s="27"/>
      <c r="QLT12" s="27"/>
      <c r="QLU12" s="27"/>
      <c r="QLV12" s="27"/>
      <c r="QLW12" s="27"/>
      <c r="QLX12" s="27"/>
      <c r="QLY12" s="27"/>
      <c r="QLZ12" s="27"/>
      <c r="QMA12" s="27"/>
      <c r="QMB12" s="27"/>
      <c r="QMC12" s="27"/>
      <c r="QMD12" s="27"/>
      <c r="QME12" s="27"/>
      <c r="QMF12" s="27"/>
      <c r="QMG12" s="27"/>
      <c r="QMH12" s="27"/>
      <c r="QMI12" s="27"/>
      <c r="QMJ12" s="27"/>
      <c r="QMK12" s="27"/>
      <c r="QML12" s="27"/>
      <c r="QMM12" s="27"/>
      <c r="QMN12" s="27"/>
      <c r="QMO12" s="27"/>
      <c r="QMP12" s="27"/>
      <c r="QMQ12" s="27"/>
      <c r="QMR12" s="27"/>
      <c r="QMS12" s="27"/>
      <c r="QMT12" s="27"/>
      <c r="QMU12" s="27"/>
      <c r="QMV12" s="27"/>
      <c r="QMW12" s="27"/>
      <c r="QMX12" s="27"/>
      <c r="QMY12" s="27"/>
      <c r="QMZ12" s="27"/>
      <c r="QNA12" s="27"/>
      <c r="QNB12" s="27"/>
      <c r="QNC12" s="27"/>
      <c r="QND12" s="27"/>
      <c r="QNE12" s="27"/>
      <c r="QNF12" s="27"/>
      <c r="QNG12" s="27"/>
      <c r="QNH12" s="27"/>
      <c r="QNI12" s="27"/>
      <c r="QNJ12" s="27"/>
      <c r="QNK12" s="27"/>
      <c r="QNL12" s="27"/>
      <c r="QNM12" s="27"/>
      <c r="QNN12" s="27"/>
      <c r="QNO12" s="27"/>
      <c r="QNP12" s="27"/>
      <c r="QNQ12" s="27"/>
      <c r="QNR12" s="27"/>
      <c r="QNS12" s="27"/>
      <c r="QNT12" s="27"/>
      <c r="QNU12" s="27"/>
      <c r="QNV12" s="27"/>
      <c r="QNW12" s="27"/>
      <c r="QNX12" s="27"/>
      <c r="QNY12" s="27"/>
      <c r="QNZ12" s="27"/>
      <c r="QOA12" s="27"/>
      <c r="QOB12" s="27"/>
      <c r="QOC12" s="27"/>
      <c r="QOD12" s="27"/>
      <c r="QOE12" s="27"/>
      <c r="QOF12" s="27"/>
      <c r="QOG12" s="27"/>
      <c r="QOH12" s="27"/>
      <c r="QOI12" s="27"/>
      <c r="QOJ12" s="27"/>
      <c r="QOK12" s="27"/>
      <c r="QOL12" s="27"/>
      <c r="QOM12" s="27"/>
      <c r="QON12" s="27"/>
      <c r="QOO12" s="27"/>
      <c r="QOP12" s="27"/>
      <c r="QOQ12" s="27"/>
      <c r="QOR12" s="27"/>
      <c r="QOS12" s="27"/>
      <c r="QOT12" s="27"/>
      <c r="QOU12" s="27"/>
      <c r="QOV12" s="27"/>
      <c r="QOW12" s="27"/>
      <c r="QOX12" s="27"/>
      <c r="QOY12" s="27"/>
      <c r="QOZ12" s="27"/>
      <c r="QPA12" s="27"/>
      <c r="QPB12" s="27"/>
      <c r="QPC12" s="27"/>
      <c r="QPD12" s="27"/>
      <c r="QPE12" s="27"/>
      <c r="QPF12" s="27"/>
      <c r="QPG12" s="27"/>
      <c r="QPH12" s="27"/>
      <c r="QPI12" s="27"/>
      <c r="QPJ12" s="27"/>
      <c r="QPK12" s="27"/>
      <c r="QPL12" s="27"/>
      <c r="QPM12" s="27"/>
      <c r="QPN12" s="27"/>
      <c r="QPO12" s="27"/>
      <c r="QPP12" s="27"/>
      <c r="QPQ12" s="27"/>
      <c r="QPR12" s="27"/>
      <c r="QPS12" s="27"/>
      <c r="QPT12" s="27"/>
      <c r="QPU12" s="27"/>
      <c r="QPV12" s="27"/>
      <c r="QPW12" s="27"/>
      <c r="QPX12" s="27"/>
      <c r="QPY12" s="27"/>
      <c r="QPZ12" s="27"/>
      <c r="QQA12" s="27"/>
      <c r="QQB12" s="27"/>
      <c r="QQC12" s="27"/>
      <c r="QQD12" s="27"/>
      <c r="QQE12" s="27"/>
      <c r="QQF12" s="27"/>
      <c r="QQG12" s="27"/>
      <c r="QQH12" s="27"/>
      <c r="QQI12" s="27"/>
      <c r="QQJ12" s="27"/>
      <c r="QQK12" s="27"/>
      <c r="QQL12" s="27"/>
      <c r="QQM12" s="27"/>
      <c r="QQN12" s="27"/>
      <c r="QQO12" s="27"/>
      <c r="QQP12" s="27"/>
      <c r="QQQ12" s="27"/>
      <c r="QQR12" s="27"/>
      <c r="QQS12" s="27"/>
      <c r="QQT12" s="27"/>
      <c r="QQU12" s="27"/>
      <c r="QQV12" s="27"/>
      <c r="QQW12" s="27"/>
      <c r="QQX12" s="27"/>
      <c r="QQY12" s="27"/>
      <c r="QQZ12" s="27"/>
      <c r="QRA12" s="27"/>
      <c r="QRB12" s="27"/>
      <c r="QRC12" s="27"/>
      <c r="QRD12" s="27"/>
      <c r="QRE12" s="27"/>
      <c r="QRF12" s="27"/>
      <c r="QRG12" s="27"/>
      <c r="QRH12" s="27"/>
      <c r="QRI12" s="27"/>
      <c r="QRJ12" s="27"/>
      <c r="QRK12" s="27"/>
      <c r="QRL12" s="27"/>
      <c r="QRM12" s="27"/>
      <c r="QRN12" s="27"/>
      <c r="QRO12" s="27"/>
      <c r="QRP12" s="27"/>
      <c r="QRQ12" s="27"/>
      <c r="QRR12" s="27"/>
      <c r="QRS12" s="27"/>
      <c r="QRT12" s="27"/>
      <c r="QRU12" s="27"/>
      <c r="QRV12" s="27"/>
      <c r="QRW12" s="27"/>
      <c r="QRX12" s="27"/>
      <c r="QRY12" s="27"/>
      <c r="QRZ12" s="27"/>
      <c r="QSA12" s="27"/>
      <c r="QSB12" s="27"/>
      <c r="QSC12" s="27"/>
      <c r="QSD12" s="27"/>
      <c r="QSE12" s="27"/>
      <c r="QSF12" s="27"/>
      <c r="QSG12" s="27"/>
      <c r="QSH12" s="27"/>
      <c r="QSI12" s="27"/>
      <c r="QSJ12" s="27"/>
      <c r="QSK12" s="27"/>
      <c r="QSL12" s="27"/>
      <c r="QSM12" s="27"/>
      <c r="QSN12" s="27"/>
      <c r="QSO12" s="27"/>
      <c r="QSP12" s="27"/>
      <c r="QSQ12" s="27"/>
      <c r="QSR12" s="27"/>
      <c r="QSS12" s="27"/>
      <c r="QST12" s="27"/>
      <c r="QSU12" s="27"/>
      <c r="QSV12" s="27"/>
      <c r="QSW12" s="27"/>
      <c r="QSX12" s="27"/>
      <c r="QSY12" s="27"/>
      <c r="QSZ12" s="27"/>
      <c r="QTA12" s="27"/>
      <c r="QTB12" s="27"/>
      <c r="QTC12" s="27"/>
      <c r="QTD12" s="27"/>
      <c r="QTE12" s="27"/>
      <c r="QTF12" s="27"/>
      <c r="QTG12" s="27"/>
      <c r="QTH12" s="27"/>
      <c r="QTI12" s="27"/>
      <c r="QTJ12" s="27"/>
      <c r="QTK12" s="27"/>
      <c r="QTL12" s="27"/>
      <c r="QTM12" s="27"/>
      <c r="QTN12" s="27"/>
      <c r="QTO12" s="27"/>
      <c r="QTP12" s="27"/>
      <c r="QTQ12" s="27"/>
      <c r="QTR12" s="27"/>
      <c r="QTS12" s="27"/>
      <c r="QTT12" s="27"/>
      <c r="QTU12" s="27"/>
      <c r="QTV12" s="27"/>
      <c r="QTW12" s="27"/>
      <c r="QTX12" s="27"/>
      <c r="QTY12" s="27"/>
      <c r="QTZ12" s="27"/>
      <c r="QUA12" s="27"/>
      <c r="QUB12" s="27"/>
      <c r="QUC12" s="27"/>
      <c r="QUD12" s="27"/>
      <c r="QUE12" s="27"/>
      <c r="QUF12" s="27"/>
      <c r="QUG12" s="27"/>
      <c r="QUH12" s="27"/>
      <c r="QUI12" s="27"/>
      <c r="QUJ12" s="27"/>
      <c r="QUK12" s="27"/>
      <c r="QUL12" s="27"/>
      <c r="QUM12" s="27"/>
      <c r="QUN12" s="27"/>
      <c r="QUO12" s="27"/>
      <c r="QUP12" s="27"/>
      <c r="QUQ12" s="27"/>
      <c r="QUR12" s="27"/>
      <c r="QUS12" s="27"/>
      <c r="QUT12" s="27"/>
      <c r="QUU12" s="27"/>
      <c r="QUV12" s="27"/>
      <c r="QUW12" s="27"/>
      <c r="QUX12" s="27"/>
      <c r="QUY12" s="27"/>
      <c r="QUZ12" s="27"/>
      <c r="QVA12" s="27"/>
      <c r="QVB12" s="27"/>
      <c r="QVC12" s="27"/>
      <c r="QVD12" s="27"/>
      <c r="QVE12" s="27"/>
      <c r="QVF12" s="27"/>
      <c r="QVG12" s="27"/>
      <c r="QVH12" s="27"/>
      <c r="QVI12" s="27"/>
      <c r="QVJ12" s="27"/>
      <c r="QVK12" s="27"/>
      <c r="QVL12" s="27"/>
      <c r="QVM12" s="27"/>
      <c r="QVN12" s="27"/>
      <c r="QVO12" s="27"/>
      <c r="QVP12" s="27"/>
      <c r="QVQ12" s="27"/>
      <c r="QVR12" s="27"/>
      <c r="QVS12" s="27"/>
      <c r="QVT12" s="27"/>
      <c r="QVU12" s="27"/>
      <c r="QVV12" s="27"/>
      <c r="QVW12" s="27"/>
      <c r="QVX12" s="27"/>
      <c r="QVY12" s="27"/>
      <c r="QVZ12" s="27"/>
      <c r="QWA12" s="27"/>
      <c r="QWB12" s="27"/>
      <c r="QWC12" s="27"/>
      <c r="QWD12" s="27"/>
      <c r="QWE12" s="27"/>
      <c r="QWF12" s="27"/>
      <c r="QWG12" s="27"/>
      <c r="QWH12" s="27"/>
      <c r="QWI12" s="27"/>
      <c r="QWJ12" s="27"/>
      <c r="QWK12" s="27"/>
      <c r="QWL12" s="27"/>
      <c r="QWM12" s="27"/>
      <c r="QWN12" s="27"/>
      <c r="QWO12" s="27"/>
      <c r="QWP12" s="27"/>
      <c r="QWQ12" s="27"/>
      <c r="QWR12" s="27"/>
      <c r="QWS12" s="27"/>
      <c r="QWT12" s="27"/>
      <c r="QWU12" s="27"/>
      <c r="QWV12" s="27"/>
      <c r="QWW12" s="27"/>
      <c r="QWX12" s="27"/>
      <c r="QWY12" s="27"/>
      <c r="QWZ12" s="27"/>
      <c r="QXA12" s="27"/>
      <c r="QXB12" s="27"/>
      <c r="QXC12" s="27"/>
      <c r="QXD12" s="27"/>
      <c r="QXE12" s="27"/>
      <c r="QXF12" s="27"/>
      <c r="QXG12" s="27"/>
      <c r="QXH12" s="27"/>
      <c r="QXI12" s="27"/>
      <c r="QXJ12" s="27"/>
      <c r="QXK12" s="27"/>
      <c r="QXL12" s="27"/>
      <c r="QXM12" s="27"/>
      <c r="QXN12" s="27"/>
      <c r="QXO12" s="27"/>
      <c r="QXP12" s="27"/>
      <c r="QXQ12" s="27"/>
      <c r="QXR12" s="27"/>
      <c r="QXS12" s="27"/>
      <c r="QXT12" s="27"/>
      <c r="QXU12" s="27"/>
      <c r="QXV12" s="27"/>
      <c r="QXW12" s="27"/>
      <c r="QXX12" s="27"/>
      <c r="QXY12" s="27"/>
      <c r="QXZ12" s="27"/>
      <c r="QYA12" s="27"/>
      <c r="QYB12" s="27"/>
      <c r="QYC12" s="27"/>
      <c r="QYD12" s="27"/>
      <c r="QYE12" s="27"/>
      <c r="QYF12" s="27"/>
      <c r="QYG12" s="27"/>
      <c r="QYH12" s="27"/>
      <c r="QYI12" s="27"/>
      <c r="QYJ12" s="27"/>
      <c r="QYK12" s="27"/>
      <c r="QYL12" s="27"/>
      <c r="QYM12" s="27"/>
      <c r="QYN12" s="27"/>
      <c r="QYO12" s="27"/>
      <c r="QYP12" s="27"/>
      <c r="QYQ12" s="27"/>
      <c r="QYR12" s="27"/>
      <c r="QYS12" s="27"/>
      <c r="QYT12" s="27"/>
      <c r="QYU12" s="27"/>
      <c r="QYV12" s="27"/>
      <c r="QYW12" s="27"/>
      <c r="QYX12" s="27"/>
      <c r="QYY12" s="27"/>
      <c r="QYZ12" s="27"/>
      <c r="QZA12" s="27"/>
      <c r="QZB12" s="27"/>
      <c r="QZC12" s="27"/>
      <c r="QZD12" s="27"/>
      <c r="QZE12" s="27"/>
      <c r="QZF12" s="27"/>
      <c r="QZG12" s="27"/>
      <c r="QZH12" s="27"/>
      <c r="QZI12" s="27"/>
      <c r="QZJ12" s="27"/>
      <c r="QZK12" s="27"/>
      <c r="QZL12" s="27"/>
      <c r="QZM12" s="27"/>
      <c r="QZN12" s="27"/>
      <c r="QZO12" s="27"/>
      <c r="QZP12" s="27"/>
      <c r="QZQ12" s="27"/>
      <c r="QZR12" s="27"/>
      <c r="QZS12" s="27"/>
      <c r="QZT12" s="27"/>
      <c r="QZU12" s="27"/>
      <c r="QZV12" s="27"/>
      <c r="QZW12" s="27"/>
      <c r="QZX12" s="27"/>
      <c r="QZY12" s="27"/>
      <c r="QZZ12" s="27"/>
      <c r="RAA12" s="27"/>
      <c r="RAB12" s="27"/>
      <c r="RAC12" s="27"/>
      <c r="RAD12" s="27"/>
      <c r="RAE12" s="27"/>
      <c r="RAF12" s="27"/>
      <c r="RAG12" s="27"/>
      <c r="RAH12" s="27"/>
      <c r="RAI12" s="27"/>
      <c r="RAJ12" s="27"/>
      <c r="RAK12" s="27"/>
      <c r="RAL12" s="27"/>
      <c r="RAM12" s="27"/>
      <c r="RAN12" s="27"/>
      <c r="RAO12" s="27"/>
      <c r="RAP12" s="27"/>
      <c r="RAQ12" s="27"/>
      <c r="RAR12" s="27"/>
      <c r="RAS12" s="27"/>
      <c r="RAT12" s="27"/>
      <c r="RAU12" s="27"/>
      <c r="RAV12" s="27"/>
      <c r="RAW12" s="27"/>
      <c r="RAX12" s="27"/>
      <c r="RAY12" s="27"/>
      <c r="RAZ12" s="27"/>
      <c r="RBA12" s="27"/>
      <c r="RBB12" s="27"/>
      <c r="RBC12" s="27"/>
      <c r="RBD12" s="27"/>
      <c r="RBE12" s="27"/>
      <c r="RBF12" s="27"/>
      <c r="RBG12" s="27"/>
      <c r="RBH12" s="27"/>
      <c r="RBI12" s="27"/>
      <c r="RBJ12" s="27"/>
      <c r="RBK12" s="27"/>
      <c r="RBL12" s="27"/>
      <c r="RBM12" s="27"/>
      <c r="RBN12" s="27"/>
      <c r="RBO12" s="27"/>
      <c r="RBP12" s="27"/>
      <c r="RBQ12" s="27"/>
      <c r="RBR12" s="27"/>
      <c r="RBS12" s="27"/>
      <c r="RBT12" s="27"/>
      <c r="RBU12" s="27"/>
      <c r="RBV12" s="27"/>
      <c r="RBW12" s="27"/>
      <c r="RBX12" s="27"/>
      <c r="RBY12" s="27"/>
      <c r="RBZ12" s="27"/>
      <c r="RCA12" s="27"/>
      <c r="RCB12" s="27"/>
      <c r="RCC12" s="27"/>
      <c r="RCD12" s="27"/>
      <c r="RCE12" s="27"/>
      <c r="RCF12" s="27"/>
      <c r="RCG12" s="27"/>
      <c r="RCH12" s="27"/>
      <c r="RCI12" s="27"/>
      <c r="RCJ12" s="27"/>
      <c r="RCK12" s="27"/>
      <c r="RCL12" s="27"/>
      <c r="RCM12" s="27"/>
      <c r="RCN12" s="27"/>
      <c r="RCO12" s="27"/>
      <c r="RCP12" s="27"/>
      <c r="RCQ12" s="27"/>
      <c r="RCR12" s="27"/>
      <c r="RCS12" s="27"/>
      <c r="RCT12" s="27"/>
      <c r="RCU12" s="27"/>
      <c r="RCV12" s="27"/>
      <c r="RCW12" s="27"/>
      <c r="RCX12" s="27"/>
      <c r="RCY12" s="27"/>
      <c r="RCZ12" s="27"/>
      <c r="RDA12" s="27"/>
      <c r="RDB12" s="27"/>
      <c r="RDC12" s="27"/>
      <c r="RDD12" s="27"/>
      <c r="RDE12" s="27"/>
      <c r="RDF12" s="27"/>
      <c r="RDG12" s="27"/>
      <c r="RDH12" s="27"/>
      <c r="RDI12" s="27"/>
      <c r="RDJ12" s="27"/>
      <c r="RDK12" s="27"/>
      <c r="RDL12" s="27"/>
      <c r="RDM12" s="27"/>
      <c r="RDN12" s="27"/>
      <c r="RDO12" s="27"/>
      <c r="RDP12" s="27"/>
      <c r="RDQ12" s="27"/>
      <c r="RDR12" s="27"/>
      <c r="RDS12" s="27"/>
      <c r="RDT12" s="27"/>
      <c r="RDU12" s="27"/>
      <c r="RDV12" s="27"/>
      <c r="RDW12" s="27"/>
      <c r="RDX12" s="27"/>
      <c r="RDY12" s="27"/>
      <c r="RDZ12" s="27"/>
      <c r="REA12" s="27"/>
      <c r="REB12" s="27"/>
      <c r="REC12" s="27"/>
      <c r="RED12" s="27"/>
      <c r="REE12" s="27"/>
      <c r="REF12" s="27"/>
      <c r="REG12" s="27"/>
      <c r="REH12" s="27"/>
      <c r="REI12" s="27"/>
      <c r="REJ12" s="27"/>
      <c r="REK12" s="27"/>
      <c r="REL12" s="27"/>
      <c r="REM12" s="27"/>
      <c r="REN12" s="27"/>
      <c r="REO12" s="27"/>
      <c r="REP12" s="27"/>
      <c r="REQ12" s="27"/>
      <c r="RER12" s="27"/>
      <c r="RES12" s="27"/>
      <c r="RET12" s="27"/>
      <c r="REU12" s="27"/>
      <c r="REV12" s="27"/>
      <c r="REW12" s="27"/>
      <c r="REX12" s="27"/>
      <c r="REY12" s="27"/>
      <c r="REZ12" s="27"/>
      <c r="RFA12" s="27"/>
      <c r="RFB12" s="27"/>
      <c r="RFC12" s="27"/>
      <c r="RFD12" s="27"/>
      <c r="RFE12" s="27"/>
      <c r="RFF12" s="27"/>
      <c r="RFG12" s="27"/>
      <c r="RFH12" s="27"/>
      <c r="RFI12" s="27"/>
      <c r="RFJ12" s="27"/>
      <c r="RFK12" s="27"/>
      <c r="RFL12" s="27"/>
      <c r="RFM12" s="27"/>
      <c r="RFN12" s="27"/>
      <c r="RFO12" s="27"/>
      <c r="RFP12" s="27"/>
      <c r="RFQ12" s="27"/>
      <c r="RFR12" s="27"/>
      <c r="RFS12" s="27"/>
      <c r="RFT12" s="27"/>
      <c r="RFU12" s="27"/>
      <c r="RFV12" s="27"/>
      <c r="RFW12" s="27"/>
      <c r="RFX12" s="27"/>
      <c r="RFY12" s="27"/>
      <c r="RFZ12" s="27"/>
      <c r="RGA12" s="27"/>
      <c r="RGB12" s="27"/>
      <c r="RGC12" s="27"/>
      <c r="RGD12" s="27"/>
      <c r="RGE12" s="27"/>
      <c r="RGF12" s="27"/>
      <c r="RGG12" s="27"/>
      <c r="RGH12" s="27"/>
      <c r="RGI12" s="27"/>
      <c r="RGJ12" s="27"/>
      <c r="RGK12" s="27"/>
      <c r="RGL12" s="27"/>
      <c r="RGM12" s="27"/>
      <c r="RGN12" s="27"/>
      <c r="RGO12" s="27"/>
      <c r="RGP12" s="27"/>
      <c r="RGQ12" s="27"/>
      <c r="RGR12" s="27"/>
      <c r="RGS12" s="27"/>
      <c r="RGT12" s="27"/>
      <c r="RGU12" s="27"/>
      <c r="RGV12" s="27"/>
      <c r="RGW12" s="27"/>
      <c r="RGX12" s="27"/>
      <c r="RGY12" s="27"/>
      <c r="RGZ12" s="27"/>
      <c r="RHA12" s="27"/>
      <c r="RHB12" s="27"/>
      <c r="RHC12" s="27"/>
      <c r="RHD12" s="27"/>
      <c r="RHE12" s="27"/>
      <c r="RHF12" s="27"/>
      <c r="RHG12" s="27"/>
      <c r="RHH12" s="27"/>
      <c r="RHI12" s="27"/>
      <c r="RHJ12" s="27"/>
      <c r="RHK12" s="27"/>
      <c r="RHL12" s="27"/>
      <c r="RHM12" s="27"/>
      <c r="RHN12" s="27"/>
      <c r="RHO12" s="27"/>
      <c r="RHP12" s="27"/>
      <c r="RHQ12" s="27"/>
      <c r="RHR12" s="27"/>
      <c r="RHS12" s="27"/>
      <c r="RHT12" s="27"/>
      <c r="RHU12" s="27"/>
      <c r="RHV12" s="27"/>
      <c r="RHW12" s="27"/>
      <c r="RHX12" s="27"/>
      <c r="RHY12" s="27"/>
      <c r="RHZ12" s="27"/>
      <c r="RIA12" s="27"/>
      <c r="RIB12" s="27"/>
      <c r="RIC12" s="27"/>
      <c r="RID12" s="27"/>
      <c r="RIE12" s="27"/>
      <c r="RIF12" s="27"/>
      <c r="RIG12" s="27"/>
      <c r="RIH12" s="27"/>
      <c r="RII12" s="27"/>
      <c r="RIJ12" s="27"/>
      <c r="RIK12" s="27"/>
      <c r="RIL12" s="27"/>
      <c r="RIM12" s="27"/>
      <c r="RIN12" s="27"/>
      <c r="RIO12" s="27"/>
      <c r="RIP12" s="27"/>
      <c r="RIQ12" s="27"/>
      <c r="RIR12" s="27"/>
      <c r="RIS12" s="27"/>
      <c r="RIT12" s="27"/>
      <c r="RIU12" s="27"/>
      <c r="RIV12" s="27"/>
      <c r="RIW12" s="27"/>
      <c r="RIX12" s="27"/>
      <c r="RIY12" s="27"/>
      <c r="RIZ12" s="27"/>
      <c r="RJA12" s="27"/>
      <c r="RJB12" s="27"/>
      <c r="RJC12" s="27"/>
      <c r="RJD12" s="27"/>
      <c r="RJE12" s="27"/>
      <c r="RJF12" s="27"/>
      <c r="RJG12" s="27"/>
      <c r="RJH12" s="27"/>
      <c r="RJI12" s="27"/>
      <c r="RJJ12" s="27"/>
      <c r="RJK12" s="27"/>
      <c r="RJL12" s="27"/>
      <c r="RJM12" s="27"/>
      <c r="RJN12" s="27"/>
      <c r="RJO12" s="27"/>
      <c r="RJP12" s="27"/>
      <c r="RJQ12" s="27"/>
      <c r="RJR12" s="27"/>
      <c r="RJS12" s="27"/>
      <c r="RJT12" s="27"/>
      <c r="RJU12" s="27"/>
      <c r="RJV12" s="27"/>
      <c r="RJW12" s="27"/>
      <c r="RJX12" s="27"/>
      <c r="RJY12" s="27"/>
      <c r="RJZ12" s="27"/>
      <c r="RKA12" s="27"/>
      <c r="RKB12" s="27"/>
      <c r="RKC12" s="27"/>
      <c r="RKD12" s="27"/>
      <c r="RKE12" s="27"/>
      <c r="RKF12" s="27"/>
      <c r="RKG12" s="27"/>
      <c r="RKH12" s="27"/>
      <c r="RKI12" s="27"/>
      <c r="RKJ12" s="27"/>
      <c r="RKK12" s="27"/>
      <c r="RKL12" s="27"/>
      <c r="RKM12" s="27"/>
      <c r="RKN12" s="27"/>
      <c r="RKO12" s="27"/>
      <c r="RKP12" s="27"/>
      <c r="RKQ12" s="27"/>
      <c r="RKR12" s="27"/>
      <c r="RKS12" s="27"/>
      <c r="RKT12" s="27"/>
      <c r="RKU12" s="27"/>
      <c r="RKV12" s="27"/>
      <c r="RKW12" s="27"/>
      <c r="RKX12" s="27"/>
      <c r="RKY12" s="27"/>
      <c r="RKZ12" s="27"/>
      <c r="RLA12" s="27"/>
      <c r="RLB12" s="27"/>
      <c r="RLC12" s="27"/>
      <c r="RLD12" s="27"/>
      <c r="RLE12" s="27"/>
      <c r="RLF12" s="27"/>
      <c r="RLG12" s="27"/>
      <c r="RLH12" s="27"/>
      <c r="RLI12" s="27"/>
      <c r="RLJ12" s="27"/>
      <c r="RLK12" s="27"/>
      <c r="RLL12" s="27"/>
      <c r="RLM12" s="27"/>
      <c r="RLN12" s="27"/>
      <c r="RLO12" s="27"/>
      <c r="RLP12" s="27"/>
      <c r="RLQ12" s="27"/>
      <c r="RLR12" s="27"/>
      <c r="RLS12" s="27"/>
      <c r="RLT12" s="27"/>
      <c r="RLU12" s="27"/>
      <c r="RLV12" s="27"/>
      <c r="RLW12" s="27"/>
      <c r="RLX12" s="27"/>
      <c r="RLY12" s="27"/>
      <c r="RLZ12" s="27"/>
      <c r="RMA12" s="27"/>
      <c r="RMB12" s="27"/>
      <c r="RMC12" s="27"/>
      <c r="RMD12" s="27"/>
      <c r="RME12" s="27"/>
      <c r="RMF12" s="27"/>
      <c r="RMG12" s="27"/>
      <c r="RMH12" s="27"/>
      <c r="RMI12" s="27"/>
      <c r="RMJ12" s="27"/>
      <c r="RMK12" s="27"/>
      <c r="RML12" s="27"/>
      <c r="RMM12" s="27"/>
      <c r="RMN12" s="27"/>
      <c r="RMO12" s="27"/>
      <c r="RMP12" s="27"/>
      <c r="RMQ12" s="27"/>
      <c r="RMR12" s="27"/>
      <c r="RMS12" s="27"/>
      <c r="RMT12" s="27"/>
      <c r="RMU12" s="27"/>
      <c r="RMV12" s="27"/>
      <c r="RMW12" s="27"/>
      <c r="RMX12" s="27"/>
      <c r="RMY12" s="27"/>
      <c r="RMZ12" s="27"/>
      <c r="RNA12" s="27"/>
      <c r="RNB12" s="27"/>
      <c r="RNC12" s="27"/>
      <c r="RND12" s="27"/>
      <c r="RNE12" s="27"/>
      <c r="RNF12" s="27"/>
      <c r="RNG12" s="27"/>
      <c r="RNH12" s="27"/>
      <c r="RNI12" s="27"/>
      <c r="RNJ12" s="27"/>
      <c r="RNK12" s="27"/>
      <c r="RNL12" s="27"/>
      <c r="RNM12" s="27"/>
      <c r="RNN12" s="27"/>
      <c r="RNO12" s="27"/>
      <c r="RNP12" s="27"/>
      <c r="RNQ12" s="27"/>
      <c r="RNR12" s="27"/>
      <c r="RNS12" s="27"/>
      <c r="RNT12" s="27"/>
      <c r="RNU12" s="27"/>
      <c r="RNV12" s="27"/>
      <c r="RNW12" s="27"/>
      <c r="RNX12" s="27"/>
      <c r="RNY12" s="27"/>
      <c r="RNZ12" s="27"/>
      <c r="ROA12" s="27"/>
      <c r="ROB12" s="27"/>
      <c r="ROC12" s="27"/>
      <c r="ROD12" s="27"/>
      <c r="ROE12" s="27"/>
      <c r="ROF12" s="27"/>
      <c r="ROG12" s="27"/>
      <c r="ROH12" s="27"/>
      <c r="ROI12" s="27"/>
      <c r="ROJ12" s="27"/>
      <c r="ROK12" s="27"/>
      <c r="ROL12" s="27"/>
      <c r="ROM12" s="27"/>
      <c r="RON12" s="27"/>
      <c r="ROO12" s="27"/>
      <c r="ROP12" s="27"/>
      <c r="ROQ12" s="27"/>
      <c r="ROR12" s="27"/>
      <c r="ROS12" s="27"/>
      <c r="ROT12" s="27"/>
      <c r="ROU12" s="27"/>
      <c r="ROV12" s="27"/>
      <c r="ROW12" s="27"/>
      <c r="ROX12" s="27"/>
      <c r="ROY12" s="27"/>
      <c r="ROZ12" s="27"/>
      <c r="RPA12" s="27"/>
      <c r="RPB12" s="27"/>
      <c r="RPC12" s="27"/>
      <c r="RPD12" s="27"/>
      <c r="RPE12" s="27"/>
      <c r="RPF12" s="27"/>
      <c r="RPG12" s="27"/>
      <c r="RPH12" s="27"/>
      <c r="RPI12" s="27"/>
      <c r="RPJ12" s="27"/>
      <c r="RPK12" s="27"/>
      <c r="RPL12" s="27"/>
      <c r="RPM12" s="27"/>
      <c r="RPN12" s="27"/>
      <c r="RPO12" s="27"/>
      <c r="RPP12" s="27"/>
      <c r="RPQ12" s="27"/>
      <c r="RPR12" s="27"/>
      <c r="RPS12" s="27"/>
      <c r="RPT12" s="27"/>
      <c r="RPU12" s="27"/>
      <c r="RPV12" s="27"/>
      <c r="RPW12" s="27"/>
      <c r="RPX12" s="27"/>
      <c r="RPY12" s="27"/>
      <c r="RPZ12" s="27"/>
      <c r="RQA12" s="27"/>
      <c r="RQB12" s="27"/>
      <c r="RQC12" s="27"/>
      <c r="RQD12" s="27"/>
      <c r="RQE12" s="27"/>
      <c r="RQF12" s="27"/>
      <c r="RQG12" s="27"/>
      <c r="RQH12" s="27"/>
      <c r="RQI12" s="27"/>
      <c r="RQJ12" s="27"/>
      <c r="RQK12" s="27"/>
      <c r="RQL12" s="27"/>
      <c r="RQM12" s="27"/>
      <c r="RQN12" s="27"/>
      <c r="RQO12" s="27"/>
      <c r="RQP12" s="27"/>
      <c r="RQQ12" s="27"/>
      <c r="RQR12" s="27"/>
      <c r="RQS12" s="27"/>
      <c r="RQT12" s="27"/>
      <c r="RQU12" s="27"/>
      <c r="RQV12" s="27"/>
      <c r="RQW12" s="27"/>
      <c r="RQX12" s="27"/>
      <c r="RQY12" s="27"/>
      <c r="RQZ12" s="27"/>
      <c r="RRA12" s="27"/>
      <c r="RRB12" s="27"/>
      <c r="RRC12" s="27"/>
      <c r="RRD12" s="27"/>
      <c r="RRE12" s="27"/>
      <c r="RRF12" s="27"/>
      <c r="RRG12" s="27"/>
      <c r="RRH12" s="27"/>
      <c r="RRI12" s="27"/>
      <c r="RRJ12" s="27"/>
      <c r="RRK12" s="27"/>
      <c r="RRL12" s="27"/>
      <c r="RRM12" s="27"/>
      <c r="RRN12" s="27"/>
      <c r="RRO12" s="27"/>
      <c r="RRP12" s="27"/>
      <c r="RRQ12" s="27"/>
      <c r="RRR12" s="27"/>
      <c r="RRS12" s="27"/>
      <c r="RRT12" s="27"/>
      <c r="RRU12" s="27"/>
      <c r="RRV12" s="27"/>
      <c r="RRW12" s="27"/>
      <c r="RRX12" s="27"/>
      <c r="RRY12" s="27"/>
      <c r="RRZ12" s="27"/>
      <c r="RSA12" s="27"/>
      <c r="RSB12" s="27"/>
      <c r="RSC12" s="27"/>
      <c r="RSD12" s="27"/>
      <c r="RSE12" s="27"/>
      <c r="RSF12" s="27"/>
      <c r="RSG12" s="27"/>
      <c r="RSH12" s="27"/>
      <c r="RSI12" s="27"/>
      <c r="RSJ12" s="27"/>
      <c r="RSK12" s="27"/>
      <c r="RSL12" s="27"/>
      <c r="RSM12" s="27"/>
      <c r="RSN12" s="27"/>
      <c r="RSO12" s="27"/>
      <c r="RSP12" s="27"/>
      <c r="RSQ12" s="27"/>
      <c r="RSR12" s="27"/>
      <c r="RSS12" s="27"/>
      <c r="RST12" s="27"/>
      <c r="RSU12" s="27"/>
      <c r="RSV12" s="27"/>
      <c r="RSW12" s="27"/>
      <c r="RSX12" s="27"/>
      <c r="RSY12" s="27"/>
      <c r="RSZ12" s="27"/>
      <c r="RTA12" s="27"/>
      <c r="RTB12" s="27"/>
      <c r="RTC12" s="27"/>
      <c r="RTD12" s="27"/>
      <c r="RTE12" s="27"/>
      <c r="RTF12" s="27"/>
      <c r="RTG12" s="27"/>
      <c r="RTH12" s="27"/>
      <c r="RTI12" s="27"/>
      <c r="RTJ12" s="27"/>
      <c r="RTK12" s="27"/>
      <c r="RTL12" s="27"/>
      <c r="RTM12" s="27"/>
      <c r="RTN12" s="27"/>
      <c r="RTO12" s="27"/>
      <c r="RTP12" s="27"/>
      <c r="RTQ12" s="27"/>
      <c r="RTR12" s="27"/>
      <c r="RTS12" s="27"/>
      <c r="RTT12" s="27"/>
      <c r="RTU12" s="27"/>
      <c r="RTV12" s="27"/>
      <c r="RTW12" s="27"/>
      <c r="RTX12" s="27"/>
      <c r="RTY12" s="27"/>
      <c r="RTZ12" s="27"/>
      <c r="RUA12" s="27"/>
      <c r="RUB12" s="27"/>
      <c r="RUC12" s="27"/>
      <c r="RUD12" s="27"/>
      <c r="RUE12" s="27"/>
      <c r="RUF12" s="27"/>
      <c r="RUG12" s="27"/>
      <c r="RUH12" s="27"/>
      <c r="RUI12" s="27"/>
      <c r="RUJ12" s="27"/>
      <c r="RUK12" s="27"/>
      <c r="RUL12" s="27"/>
      <c r="RUM12" s="27"/>
      <c r="RUN12" s="27"/>
      <c r="RUO12" s="27"/>
      <c r="RUP12" s="27"/>
      <c r="RUQ12" s="27"/>
      <c r="RUR12" s="27"/>
      <c r="RUS12" s="27"/>
      <c r="RUT12" s="27"/>
      <c r="RUU12" s="27"/>
      <c r="RUV12" s="27"/>
      <c r="RUW12" s="27"/>
      <c r="RUX12" s="27"/>
      <c r="RUY12" s="27"/>
      <c r="RUZ12" s="27"/>
      <c r="RVA12" s="27"/>
      <c r="RVB12" s="27"/>
      <c r="RVC12" s="27"/>
      <c r="RVD12" s="27"/>
      <c r="RVE12" s="27"/>
      <c r="RVF12" s="27"/>
      <c r="RVG12" s="27"/>
      <c r="RVH12" s="27"/>
      <c r="RVI12" s="27"/>
      <c r="RVJ12" s="27"/>
      <c r="RVK12" s="27"/>
      <c r="RVL12" s="27"/>
      <c r="RVM12" s="27"/>
      <c r="RVN12" s="27"/>
      <c r="RVO12" s="27"/>
      <c r="RVP12" s="27"/>
      <c r="RVQ12" s="27"/>
      <c r="RVR12" s="27"/>
      <c r="RVS12" s="27"/>
      <c r="RVT12" s="27"/>
      <c r="RVU12" s="27"/>
      <c r="RVV12" s="27"/>
      <c r="RVW12" s="27"/>
      <c r="RVX12" s="27"/>
      <c r="RVY12" s="27"/>
      <c r="RVZ12" s="27"/>
      <c r="RWA12" s="27"/>
      <c r="RWB12" s="27"/>
      <c r="RWC12" s="27"/>
      <c r="RWD12" s="27"/>
      <c r="RWE12" s="27"/>
      <c r="RWF12" s="27"/>
      <c r="RWG12" s="27"/>
      <c r="RWH12" s="27"/>
      <c r="RWI12" s="27"/>
      <c r="RWJ12" s="27"/>
      <c r="RWK12" s="27"/>
      <c r="RWL12" s="27"/>
      <c r="RWM12" s="27"/>
      <c r="RWN12" s="27"/>
      <c r="RWO12" s="27"/>
      <c r="RWP12" s="27"/>
      <c r="RWQ12" s="27"/>
      <c r="RWR12" s="27"/>
      <c r="RWS12" s="27"/>
      <c r="RWT12" s="27"/>
      <c r="RWU12" s="27"/>
      <c r="RWV12" s="27"/>
      <c r="RWW12" s="27"/>
      <c r="RWX12" s="27"/>
      <c r="RWY12" s="27"/>
      <c r="RWZ12" s="27"/>
      <c r="RXA12" s="27"/>
      <c r="RXB12" s="27"/>
      <c r="RXC12" s="27"/>
      <c r="RXD12" s="27"/>
      <c r="RXE12" s="27"/>
      <c r="RXF12" s="27"/>
      <c r="RXG12" s="27"/>
      <c r="RXH12" s="27"/>
      <c r="RXI12" s="27"/>
      <c r="RXJ12" s="27"/>
      <c r="RXK12" s="27"/>
      <c r="RXL12" s="27"/>
      <c r="RXM12" s="27"/>
      <c r="RXN12" s="27"/>
      <c r="RXO12" s="27"/>
      <c r="RXP12" s="27"/>
      <c r="RXQ12" s="27"/>
      <c r="RXR12" s="27"/>
      <c r="RXS12" s="27"/>
      <c r="RXT12" s="27"/>
      <c r="RXU12" s="27"/>
      <c r="RXV12" s="27"/>
      <c r="RXW12" s="27"/>
      <c r="RXX12" s="27"/>
      <c r="RXY12" s="27"/>
      <c r="RXZ12" s="27"/>
      <c r="RYA12" s="27"/>
      <c r="RYB12" s="27"/>
      <c r="RYC12" s="27"/>
      <c r="RYD12" s="27"/>
      <c r="RYE12" s="27"/>
      <c r="RYF12" s="27"/>
      <c r="RYG12" s="27"/>
      <c r="RYH12" s="27"/>
      <c r="RYI12" s="27"/>
      <c r="RYJ12" s="27"/>
      <c r="RYK12" s="27"/>
      <c r="RYL12" s="27"/>
      <c r="RYM12" s="27"/>
      <c r="RYN12" s="27"/>
      <c r="RYO12" s="27"/>
      <c r="RYP12" s="27"/>
      <c r="RYQ12" s="27"/>
      <c r="RYR12" s="27"/>
      <c r="RYS12" s="27"/>
      <c r="RYT12" s="27"/>
      <c r="RYU12" s="27"/>
      <c r="RYV12" s="27"/>
      <c r="RYW12" s="27"/>
      <c r="RYX12" s="27"/>
      <c r="RYY12" s="27"/>
      <c r="RYZ12" s="27"/>
      <c r="RZA12" s="27"/>
      <c r="RZB12" s="27"/>
      <c r="RZC12" s="27"/>
      <c r="RZD12" s="27"/>
      <c r="RZE12" s="27"/>
      <c r="RZF12" s="27"/>
      <c r="RZG12" s="27"/>
      <c r="RZH12" s="27"/>
      <c r="RZI12" s="27"/>
      <c r="RZJ12" s="27"/>
      <c r="RZK12" s="27"/>
      <c r="RZL12" s="27"/>
      <c r="RZM12" s="27"/>
      <c r="RZN12" s="27"/>
      <c r="RZO12" s="27"/>
      <c r="RZP12" s="27"/>
      <c r="RZQ12" s="27"/>
      <c r="RZR12" s="27"/>
      <c r="RZS12" s="27"/>
      <c r="RZT12" s="27"/>
      <c r="RZU12" s="27"/>
      <c r="RZV12" s="27"/>
      <c r="RZW12" s="27"/>
      <c r="RZX12" s="27"/>
      <c r="RZY12" s="27"/>
      <c r="RZZ12" s="27"/>
      <c r="SAA12" s="27"/>
      <c r="SAB12" s="27"/>
      <c r="SAC12" s="27"/>
      <c r="SAD12" s="27"/>
      <c r="SAE12" s="27"/>
      <c r="SAF12" s="27"/>
      <c r="SAG12" s="27"/>
      <c r="SAH12" s="27"/>
      <c r="SAI12" s="27"/>
      <c r="SAJ12" s="27"/>
      <c r="SAK12" s="27"/>
      <c r="SAL12" s="27"/>
      <c r="SAM12" s="27"/>
      <c r="SAN12" s="27"/>
      <c r="SAO12" s="27"/>
      <c r="SAP12" s="27"/>
      <c r="SAQ12" s="27"/>
      <c r="SAR12" s="27"/>
      <c r="SAS12" s="27"/>
      <c r="SAT12" s="27"/>
      <c r="SAU12" s="27"/>
      <c r="SAV12" s="27"/>
      <c r="SAW12" s="27"/>
      <c r="SAX12" s="27"/>
      <c r="SAY12" s="27"/>
      <c r="SAZ12" s="27"/>
      <c r="SBA12" s="27"/>
      <c r="SBB12" s="27"/>
      <c r="SBC12" s="27"/>
      <c r="SBD12" s="27"/>
      <c r="SBE12" s="27"/>
      <c r="SBF12" s="27"/>
      <c r="SBG12" s="27"/>
      <c r="SBH12" s="27"/>
      <c r="SBI12" s="27"/>
      <c r="SBJ12" s="27"/>
      <c r="SBK12" s="27"/>
      <c r="SBL12" s="27"/>
      <c r="SBM12" s="27"/>
      <c r="SBN12" s="27"/>
      <c r="SBO12" s="27"/>
      <c r="SBP12" s="27"/>
      <c r="SBQ12" s="27"/>
      <c r="SBR12" s="27"/>
      <c r="SBS12" s="27"/>
      <c r="SBT12" s="27"/>
      <c r="SBU12" s="27"/>
      <c r="SBV12" s="27"/>
      <c r="SBW12" s="27"/>
      <c r="SBX12" s="27"/>
      <c r="SBY12" s="27"/>
      <c r="SBZ12" s="27"/>
      <c r="SCA12" s="27"/>
      <c r="SCB12" s="27"/>
      <c r="SCC12" s="27"/>
      <c r="SCD12" s="27"/>
      <c r="SCE12" s="27"/>
      <c r="SCF12" s="27"/>
      <c r="SCG12" s="27"/>
      <c r="SCH12" s="27"/>
      <c r="SCI12" s="27"/>
      <c r="SCJ12" s="27"/>
      <c r="SCK12" s="27"/>
      <c r="SCL12" s="27"/>
      <c r="SCM12" s="27"/>
      <c r="SCN12" s="27"/>
      <c r="SCO12" s="27"/>
      <c r="SCP12" s="27"/>
      <c r="SCQ12" s="27"/>
      <c r="SCR12" s="27"/>
      <c r="SCS12" s="27"/>
      <c r="SCT12" s="27"/>
      <c r="SCU12" s="27"/>
      <c r="SCV12" s="27"/>
      <c r="SCW12" s="27"/>
      <c r="SCX12" s="27"/>
      <c r="SCY12" s="27"/>
      <c r="SCZ12" s="27"/>
      <c r="SDA12" s="27"/>
      <c r="SDB12" s="27"/>
      <c r="SDC12" s="27"/>
      <c r="SDD12" s="27"/>
      <c r="SDE12" s="27"/>
      <c r="SDF12" s="27"/>
      <c r="SDG12" s="27"/>
      <c r="SDH12" s="27"/>
      <c r="SDI12" s="27"/>
      <c r="SDJ12" s="27"/>
      <c r="SDK12" s="27"/>
      <c r="SDL12" s="27"/>
      <c r="SDM12" s="27"/>
      <c r="SDN12" s="27"/>
      <c r="SDO12" s="27"/>
      <c r="SDP12" s="27"/>
      <c r="SDQ12" s="27"/>
      <c r="SDR12" s="27"/>
      <c r="SDS12" s="27"/>
      <c r="SDT12" s="27"/>
      <c r="SDU12" s="27"/>
      <c r="SDV12" s="27"/>
      <c r="SDW12" s="27"/>
      <c r="SDX12" s="27"/>
      <c r="SDY12" s="27"/>
      <c r="SDZ12" s="27"/>
      <c r="SEA12" s="27"/>
      <c r="SEB12" s="27"/>
      <c r="SEC12" s="27"/>
      <c r="SED12" s="27"/>
      <c r="SEE12" s="27"/>
      <c r="SEF12" s="27"/>
      <c r="SEG12" s="27"/>
      <c r="SEH12" s="27"/>
      <c r="SEI12" s="27"/>
      <c r="SEJ12" s="27"/>
      <c r="SEK12" s="27"/>
      <c r="SEL12" s="27"/>
      <c r="SEM12" s="27"/>
      <c r="SEN12" s="27"/>
      <c r="SEO12" s="27"/>
      <c r="SEP12" s="27"/>
      <c r="SEQ12" s="27"/>
      <c r="SER12" s="27"/>
      <c r="SES12" s="27"/>
      <c r="SET12" s="27"/>
      <c r="SEU12" s="27"/>
      <c r="SEV12" s="27"/>
      <c r="SEW12" s="27"/>
      <c r="SEX12" s="27"/>
      <c r="SEY12" s="27"/>
      <c r="SEZ12" s="27"/>
      <c r="SFA12" s="27"/>
      <c r="SFB12" s="27"/>
      <c r="SFC12" s="27"/>
      <c r="SFD12" s="27"/>
      <c r="SFE12" s="27"/>
      <c r="SFF12" s="27"/>
      <c r="SFG12" s="27"/>
      <c r="SFH12" s="27"/>
      <c r="SFI12" s="27"/>
      <c r="SFJ12" s="27"/>
      <c r="SFK12" s="27"/>
      <c r="SFL12" s="27"/>
      <c r="SFM12" s="27"/>
      <c r="SFN12" s="27"/>
      <c r="SFO12" s="27"/>
      <c r="SFP12" s="27"/>
      <c r="SFQ12" s="27"/>
      <c r="SFR12" s="27"/>
      <c r="SFS12" s="27"/>
      <c r="SFT12" s="27"/>
      <c r="SFU12" s="27"/>
      <c r="SFV12" s="27"/>
      <c r="SFW12" s="27"/>
      <c r="SFX12" s="27"/>
      <c r="SFY12" s="27"/>
      <c r="SFZ12" s="27"/>
      <c r="SGA12" s="27"/>
      <c r="SGB12" s="27"/>
      <c r="SGC12" s="27"/>
      <c r="SGD12" s="27"/>
      <c r="SGE12" s="27"/>
      <c r="SGF12" s="27"/>
      <c r="SGG12" s="27"/>
      <c r="SGH12" s="27"/>
      <c r="SGI12" s="27"/>
      <c r="SGJ12" s="27"/>
      <c r="SGK12" s="27"/>
      <c r="SGL12" s="27"/>
      <c r="SGM12" s="27"/>
      <c r="SGN12" s="27"/>
      <c r="SGO12" s="27"/>
      <c r="SGP12" s="27"/>
      <c r="SGQ12" s="27"/>
      <c r="SGR12" s="27"/>
      <c r="SGS12" s="27"/>
      <c r="SGT12" s="27"/>
      <c r="SGU12" s="27"/>
      <c r="SGV12" s="27"/>
      <c r="SGW12" s="27"/>
      <c r="SGX12" s="27"/>
      <c r="SGY12" s="27"/>
      <c r="SGZ12" s="27"/>
      <c r="SHA12" s="27"/>
      <c r="SHB12" s="27"/>
      <c r="SHC12" s="27"/>
      <c r="SHD12" s="27"/>
      <c r="SHE12" s="27"/>
      <c r="SHF12" s="27"/>
      <c r="SHG12" s="27"/>
      <c r="SHH12" s="27"/>
      <c r="SHI12" s="27"/>
      <c r="SHJ12" s="27"/>
      <c r="SHK12" s="27"/>
      <c r="SHL12" s="27"/>
      <c r="SHM12" s="27"/>
      <c r="SHN12" s="27"/>
      <c r="SHO12" s="27"/>
      <c r="SHP12" s="27"/>
      <c r="SHQ12" s="27"/>
      <c r="SHR12" s="27"/>
      <c r="SHS12" s="27"/>
      <c r="SHT12" s="27"/>
      <c r="SHU12" s="27"/>
      <c r="SHV12" s="27"/>
      <c r="SHW12" s="27"/>
      <c r="SHX12" s="27"/>
      <c r="SHY12" s="27"/>
      <c r="SHZ12" s="27"/>
      <c r="SIA12" s="27"/>
      <c r="SIB12" s="27"/>
      <c r="SIC12" s="27"/>
      <c r="SID12" s="27"/>
      <c r="SIE12" s="27"/>
      <c r="SIF12" s="27"/>
      <c r="SIG12" s="27"/>
      <c r="SIH12" s="27"/>
      <c r="SII12" s="27"/>
      <c r="SIJ12" s="27"/>
      <c r="SIK12" s="27"/>
      <c r="SIL12" s="27"/>
      <c r="SIM12" s="27"/>
      <c r="SIN12" s="27"/>
      <c r="SIO12" s="27"/>
      <c r="SIP12" s="27"/>
      <c r="SIQ12" s="27"/>
      <c r="SIR12" s="27"/>
      <c r="SIS12" s="27"/>
      <c r="SIT12" s="27"/>
      <c r="SIU12" s="27"/>
      <c r="SIV12" s="27"/>
      <c r="SIW12" s="27"/>
      <c r="SIX12" s="27"/>
      <c r="SIY12" s="27"/>
      <c r="SIZ12" s="27"/>
      <c r="SJA12" s="27"/>
      <c r="SJB12" s="27"/>
      <c r="SJC12" s="27"/>
      <c r="SJD12" s="27"/>
      <c r="SJE12" s="27"/>
      <c r="SJF12" s="27"/>
      <c r="SJG12" s="27"/>
      <c r="SJH12" s="27"/>
      <c r="SJI12" s="27"/>
      <c r="SJJ12" s="27"/>
      <c r="SJK12" s="27"/>
      <c r="SJL12" s="27"/>
      <c r="SJM12" s="27"/>
      <c r="SJN12" s="27"/>
      <c r="SJO12" s="27"/>
      <c r="SJP12" s="27"/>
      <c r="SJQ12" s="27"/>
      <c r="SJR12" s="27"/>
      <c r="SJS12" s="27"/>
      <c r="SJT12" s="27"/>
      <c r="SJU12" s="27"/>
      <c r="SJV12" s="27"/>
      <c r="SJW12" s="27"/>
      <c r="SJX12" s="27"/>
      <c r="SJY12" s="27"/>
      <c r="SJZ12" s="27"/>
      <c r="SKA12" s="27"/>
      <c r="SKB12" s="27"/>
      <c r="SKC12" s="27"/>
      <c r="SKD12" s="27"/>
      <c r="SKE12" s="27"/>
      <c r="SKF12" s="27"/>
      <c r="SKG12" s="27"/>
      <c r="SKH12" s="27"/>
      <c r="SKI12" s="27"/>
      <c r="SKJ12" s="27"/>
      <c r="SKK12" s="27"/>
      <c r="SKL12" s="27"/>
      <c r="SKM12" s="27"/>
      <c r="SKN12" s="27"/>
      <c r="SKO12" s="27"/>
      <c r="SKP12" s="27"/>
      <c r="SKQ12" s="27"/>
      <c r="SKR12" s="27"/>
      <c r="SKS12" s="27"/>
      <c r="SKT12" s="27"/>
      <c r="SKU12" s="27"/>
      <c r="SKV12" s="27"/>
      <c r="SKW12" s="27"/>
      <c r="SKX12" s="27"/>
      <c r="SKY12" s="27"/>
      <c r="SKZ12" s="27"/>
      <c r="SLA12" s="27"/>
      <c r="SLB12" s="27"/>
      <c r="SLC12" s="27"/>
      <c r="SLD12" s="27"/>
      <c r="SLE12" s="27"/>
      <c r="SLF12" s="27"/>
      <c r="SLG12" s="27"/>
      <c r="SLH12" s="27"/>
      <c r="SLI12" s="27"/>
      <c r="SLJ12" s="27"/>
      <c r="SLK12" s="27"/>
      <c r="SLL12" s="27"/>
      <c r="SLM12" s="27"/>
      <c r="SLN12" s="27"/>
      <c r="SLO12" s="27"/>
      <c r="SLP12" s="27"/>
      <c r="SLQ12" s="27"/>
      <c r="SLR12" s="27"/>
      <c r="SLS12" s="27"/>
      <c r="SLT12" s="27"/>
      <c r="SLU12" s="27"/>
      <c r="SLV12" s="27"/>
      <c r="SLW12" s="27"/>
      <c r="SLX12" s="27"/>
      <c r="SLY12" s="27"/>
      <c r="SLZ12" s="27"/>
      <c r="SMA12" s="27"/>
      <c r="SMB12" s="27"/>
      <c r="SMC12" s="27"/>
      <c r="SMD12" s="27"/>
      <c r="SME12" s="27"/>
      <c r="SMF12" s="27"/>
      <c r="SMG12" s="27"/>
      <c r="SMH12" s="27"/>
      <c r="SMI12" s="27"/>
      <c r="SMJ12" s="27"/>
      <c r="SMK12" s="27"/>
      <c r="SML12" s="27"/>
      <c r="SMM12" s="27"/>
      <c r="SMN12" s="27"/>
      <c r="SMO12" s="27"/>
      <c r="SMP12" s="27"/>
      <c r="SMQ12" s="27"/>
      <c r="SMR12" s="27"/>
      <c r="SMS12" s="27"/>
      <c r="SMT12" s="27"/>
      <c r="SMU12" s="27"/>
      <c r="SMV12" s="27"/>
      <c r="SMW12" s="27"/>
      <c r="SMX12" s="27"/>
      <c r="SMY12" s="27"/>
      <c r="SMZ12" s="27"/>
      <c r="SNA12" s="27"/>
      <c r="SNB12" s="27"/>
      <c r="SNC12" s="27"/>
      <c r="SND12" s="27"/>
      <c r="SNE12" s="27"/>
      <c r="SNF12" s="27"/>
      <c r="SNG12" s="27"/>
      <c r="SNH12" s="27"/>
      <c r="SNI12" s="27"/>
      <c r="SNJ12" s="27"/>
      <c r="SNK12" s="27"/>
      <c r="SNL12" s="27"/>
      <c r="SNM12" s="27"/>
      <c r="SNN12" s="27"/>
      <c r="SNO12" s="27"/>
      <c r="SNP12" s="27"/>
      <c r="SNQ12" s="27"/>
      <c r="SNR12" s="27"/>
      <c r="SNS12" s="27"/>
      <c r="SNT12" s="27"/>
      <c r="SNU12" s="27"/>
      <c r="SNV12" s="27"/>
      <c r="SNW12" s="27"/>
      <c r="SNX12" s="27"/>
      <c r="SNY12" s="27"/>
      <c r="SNZ12" s="27"/>
      <c r="SOA12" s="27"/>
      <c r="SOB12" s="27"/>
      <c r="SOC12" s="27"/>
      <c r="SOD12" s="27"/>
      <c r="SOE12" s="27"/>
      <c r="SOF12" s="27"/>
      <c r="SOG12" s="27"/>
      <c r="SOH12" s="27"/>
      <c r="SOI12" s="27"/>
      <c r="SOJ12" s="27"/>
      <c r="SOK12" s="27"/>
      <c r="SOL12" s="27"/>
      <c r="SOM12" s="27"/>
      <c r="SON12" s="27"/>
      <c r="SOO12" s="27"/>
      <c r="SOP12" s="27"/>
      <c r="SOQ12" s="27"/>
      <c r="SOR12" s="27"/>
      <c r="SOS12" s="27"/>
      <c r="SOT12" s="27"/>
      <c r="SOU12" s="27"/>
      <c r="SOV12" s="27"/>
      <c r="SOW12" s="27"/>
      <c r="SOX12" s="27"/>
      <c r="SOY12" s="27"/>
      <c r="SOZ12" s="27"/>
      <c r="SPA12" s="27"/>
      <c r="SPB12" s="27"/>
      <c r="SPC12" s="27"/>
      <c r="SPD12" s="27"/>
      <c r="SPE12" s="27"/>
      <c r="SPF12" s="27"/>
      <c r="SPG12" s="27"/>
      <c r="SPH12" s="27"/>
      <c r="SPI12" s="27"/>
      <c r="SPJ12" s="27"/>
      <c r="SPK12" s="27"/>
      <c r="SPL12" s="27"/>
      <c r="SPM12" s="27"/>
      <c r="SPN12" s="27"/>
      <c r="SPO12" s="27"/>
      <c r="SPP12" s="27"/>
      <c r="SPQ12" s="27"/>
      <c r="SPR12" s="27"/>
      <c r="SPS12" s="27"/>
      <c r="SPT12" s="27"/>
      <c r="SPU12" s="27"/>
      <c r="SPV12" s="27"/>
      <c r="SPW12" s="27"/>
      <c r="SPX12" s="27"/>
      <c r="SPY12" s="27"/>
      <c r="SPZ12" s="27"/>
      <c r="SQA12" s="27"/>
      <c r="SQB12" s="27"/>
      <c r="SQC12" s="27"/>
      <c r="SQD12" s="27"/>
      <c r="SQE12" s="27"/>
      <c r="SQF12" s="27"/>
      <c r="SQG12" s="27"/>
      <c r="SQH12" s="27"/>
      <c r="SQI12" s="27"/>
      <c r="SQJ12" s="27"/>
      <c r="SQK12" s="27"/>
      <c r="SQL12" s="27"/>
      <c r="SQM12" s="27"/>
      <c r="SQN12" s="27"/>
      <c r="SQO12" s="27"/>
      <c r="SQP12" s="27"/>
      <c r="SQQ12" s="27"/>
      <c r="SQR12" s="27"/>
      <c r="SQS12" s="27"/>
      <c r="SQT12" s="27"/>
      <c r="SQU12" s="27"/>
      <c r="SQV12" s="27"/>
      <c r="SQW12" s="27"/>
      <c r="SQX12" s="27"/>
      <c r="SQY12" s="27"/>
      <c r="SQZ12" s="27"/>
      <c r="SRA12" s="27"/>
      <c r="SRB12" s="27"/>
      <c r="SRC12" s="27"/>
      <c r="SRD12" s="27"/>
      <c r="SRE12" s="27"/>
      <c r="SRF12" s="27"/>
      <c r="SRG12" s="27"/>
      <c r="SRH12" s="27"/>
      <c r="SRI12" s="27"/>
      <c r="SRJ12" s="27"/>
      <c r="SRK12" s="27"/>
      <c r="SRL12" s="27"/>
      <c r="SRM12" s="27"/>
      <c r="SRN12" s="27"/>
      <c r="SRO12" s="27"/>
      <c r="SRP12" s="27"/>
      <c r="SRQ12" s="27"/>
      <c r="SRR12" s="27"/>
      <c r="SRS12" s="27"/>
      <c r="SRT12" s="27"/>
      <c r="SRU12" s="27"/>
      <c r="SRV12" s="27"/>
      <c r="SRW12" s="27"/>
      <c r="SRX12" s="27"/>
      <c r="SRY12" s="27"/>
      <c r="SRZ12" s="27"/>
      <c r="SSA12" s="27"/>
      <c r="SSB12" s="27"/>
      <c r="SSC12" s="27"/>
      <c r="SSD12" s="27"/>
      <c r="SSE12" s="27"/>
      <c r="SSF12" s="27"/>
      <c r="SSG12" s="27"/>
      <c r="SSH12" s="27"/>
      <c r="SSI12" s="27"/>
      <c r="SSJ12" s="27"/>
      <c r="SSK12" s="27"/>
      <c r="SSL12" s="27"/>
      <c r="SSM12" s="27"/>
      <c r="SSN12" s="27"/>
      <c r="SSO12" s="27"/>
      <c r="SSP12" s="27"/>
      <c r="SSQ12" s="27"/>
      <c r="SSR12" s="27"/>
      <c r="SSS12" s="27"/>
      <c r="SST12" s="27"/>
      <c r="SSU12" s="27"/>
      <c r="SSV12" s="27"/>
      <c r="SSW12" s="27"/>
      <c r="SSX12" s="27"/>
      <c r="SSY12" s="27"/>
      <c r="SSZ12" s="27"/>
      <c r="STA12" s="27"/>
      <c r="STB12" s="27"/>
      <c r="STC12" s="27"/>
      <c r="STD12" s="27"/>
      <c r="STE12" s="27"/>
      <c r="STF12" s="27"/>
      <c r="STG12" s="27"/>
      <c r="STH12" s="27"/>
      <c r="STI12" s="27"/>
      <c r="STJ12" s="27"/>
      <c r="STK12" s="27"/>
      <c r="STL12" s="27"/>
      <c r="STM12" s="27"/>
      <c r="STN12" s="27"/>
      <c r="STO12" s="27"/>
      <c r="STP12" s="27"/>
      <c r="STQ12" s="27"/>
      <c r="STR12" s="27"/>
      <c r="STS12" s="27"/>
      <c r="STT12" s="27"/>
      <c r="STU12" s="27"/>
      <c r="STV12" s="27"/>
      <c r="STW12" s="27"/>
      <c r="STX12" s="27"/>
      <c r="STY12" s="27"/>
      <c r="STZ12" s="27"/>
      <c r="SUA12" s="27"/>
      <c r="SUB12" s="27"/>
      <c r="SUC12" s="27"/>
      <c r="SUD12" s="27"/>
      <c r="SUE12" s="27"/>
      <c r="SUF12" s="27"/>
      <c r="SUG12" s="27"/>
      <c r="SUH12" s="27"/>
      <c r="SUI12" s="27"/>
      <c r="SUJ12" s="27"/>
      <c r="SUK12" s="27"/>
      <c r="SUL12" s="27"/>
      <c r="SUM12" s="27"/>
      <c r="SUN12" s="27"/>
      <c r="SUO12" s="27"/>
      <c r="SUP12" s="27"/>
      <c r="SUQ12" s="27"/>
      <c r="SUR12" s="27"/>
      <c r="SUS12" s="27"/>
      <c r="SUT12" s="27"/>
      <c r="SUU12" s="27"/>
      <c r="SUV12" s="27"/>
      <c r="SUW12" s="27"/>
      <c r="SUX12" s="27"/>
      <c r="SUY12" s="27"/>
      <c r="SUZ12" s="27"/>
      <c r="SVA12" s="27"/>
      <c r="SVB12" s="27"/>
      <c r="SVC12" s="27"/>
      <c r="SVD12" s="27"/>
      <c r="SVE12" s="27"/>
      <c r="SVF12" s="27"/>
      <c r="SVG12" s="27"/>
      <c r="SVH12" s="27"/>
      <c r="SVI12" s="27"/>
      <c r="SVJ12" s="27"/>
      <c r="SVK12" s="27"/>
      <c r="SVL12" s="27"/>
      <c r="SVM12" s="27"/>
      <c r="SVN12" s="27"/>
      <c r="SVO12" s="27"/>
      <c r="SVP12" s="27"/>
      <c r="SVQ12" s="27"/>
      <c r="SVR12" s="27"/>
      <c r="SVS12" s="27"/>
      <c r="SVT12" s="27"/>
      <c r="SVU12" s="27"/>
      <c r="SVV12" s="27"/>
      <c r="SVW12" s="27"/>
      <c r="SVX12" s="27"/>
      <c r="SVY12" s="27"/>
      <c r="SVZ12" s="27"/>
      <c r="SWA12" s="27"/>
      <c r="SWB12" s="27"/>
      <c r="SWC12" s="27"/>
      <c r="SWD12" s="27"/>
      <c r="SWE12" s="27"/>
      <c r="SWF12" s="27"/>
      <c r="SWG12" s="27"/>
      <c r="SWH12" s="27"/>
      <c r="SWI12" s="27"/>
      <c r="SWJ12" s="27"/>
      <c r="SWK12" s="27"/>
      <c r="SWL12" s="27"/>
      <c r="SWM12" s="27"/>
      <c r="SWN12" s="27"/>
      <c r="SWO12" s="27"/>
      <c r="SWP12" s="27"/>
      <c r="SWQ12" s="27"/>
      <c r="SWR12" s="27"/>
      <c r="SWS12" s="27"/>
      <c r="SWT12" s="27"/>
      <c r="SWU12" s="27"/>
      <c r="SWV12" s="27"/>
      <c r="SWW12" s="27"/>
      <c r="SWX12" s="27"/>
      <c r="SWY12" s="27"/>
      <c r="SWZ12" s="27"/>
      <c r="SXA12" s="27"/>
      <c r="SXB12" s="27"/>
      <c r="SXC12" s="27"/>
      <c r="SXD12" s="27"/>
      <c r="SXE12" s="27"/>
      <c r="SXF12" s="27"/>
      <c r="SXG12" s="27"/>
      <c r="SXH12" s="27"/>
      <c r="SXI12" s="27"/>
      <c r="SXJ12" s="27"/>
      <c r="SXK12" s="27"/>
      <c r="SXL12" s="27"/>
      <c r="SXM12" s="27"/>
      <c r="SXN12" s="27"/>
      <c r="SXO12" s="27"/>
      <c r="SXP12" s="27"/>
      <c r="SXQ12" s="27"/>
      <c r="SXR12" s="27"/>
      <c r="SXS12" s="27"/>
      <c r="SXT12" s="27"/>
      <c r="SXU12" s="27"/>
      <c r="SXV12" s="27"/>
      <c r="SXW12" s="27"/>
      <c r="SXX12" s="27"/>
      <c r="SXY12" s="27"/>
      <c r="SXZ12" s="27"/>
      <c r="SYA12" s="27"/>
      <c r="SYB12" s="27"/>
      <c r="SYC12" s="27"/>
      <c r="SYD12" s="27"/>
      <c r="SYE12" s="27"/>
      <c r="SYF12" s="27"/>
      <c r="SYG12" s="27"/>
      <c r="SYH12" s="27"/>
      <c r="SYI12" s="27"/>
      <c r="SYJ12" s="27"/>
      <c r="SYK12" s="27"/>
      <c r="SYL12" s="27"/>
      <c r="SYM12" s="27"/>
      <c r="SYN12" s="27"/>
      <c r="SYO12" s="27"/>
      <c r="SYP12" s="27"/>
      <c r="SYQ12" s="27"/>
      <c r="SYR12" s="27"/>
      <c r="SYS12" s="27"/>
      <c r="SYT12" s="27"/>
      <c r="SYU12" s="27"/>
      <c r="SYV12" s="27"/>
      <c r="SYW12" s="27"/>
      <c r="SYX12" s="27"/>
      <c r="SYY12" s="27"/>
      <c r="SYZ12" s="27"/>
      <c r="SZA12" s="27"/>
      <c r="SZB12" s="27"/>
      <c r="SZC12" s="27"/>
      <c r="SZD12" s="27"/>
      <c r="SZE12" s="27"/>
      <c r="SZF12" s="27"/>
      <c r="SZG12" s="27"/>
      <c r="SZH12" s="27"/>
      <c r="SZI12" s="27"/>
      <c r="SZJ12" s="27"/>
      <c r="SZK12" s="27"/>
      <c r="SZL12" s="27"/>
      <c r="SZM12" s="27"/>
      <c r="SZN12" s="27"/>
      <c r="SZO12" s="27"/>
      <c r="SZP12" s="27"/>
      <c r="SZQ12" s="27"/>
      <c r="SZR12" s="27"/>
      <c r="SZS12" s="27"/>
      <c r="SZT12" s="27"/>
      <c r="SZU12" s="27"/>
      <c r="SZV12" s="27"/>
      <c r="SZW12" s="27"/>
      <c r="SZX12" s="27"/>
      <c r="SZY12" s="27"/>
      <c r="SZZ12" s="27"/>
      <c r="TAA12" s="27"/>
      <c r="TAB12" s="27"/>
      <c r="TAC12" s="27"/>
      <c r="TAD12" s="27"/>
      <c r="TAE12" s="27"/>
      <c r="TAF12" s="27"/>
      <c r="TAG12" s="27"/>
      <c r="TAH12" s="27"/>
      <c r="TAI12" s="27"/>
      <c r="TAJ12" s="27"/>
      <c r="TAK12" s="27"/>
      <c r="TAL12" s="27"/>
      <c r="TAM12" s="27"/>
      <c r="TAN12" s="27"/>
      <c r="TAO12" s="27"/>
      <c r="TAP12" s="27"/>
      <c r="TAQ12" s="27"/>
      <c r="TAR12" s="27"/>
      <c r="TAS12" s="27"/>
      <c r="TAT12" s="27"/>
      <c r="TAU12" s="27"/>
      <c r="TAV12" s="27"/>
      <c r="TAW12" s="27"/>
      <c r="TAX12" s="27"/>
      <c r="TAY12" s="27"/>
      <c r="TAZ12" s="27"/>
      <c r="TBA12" s="27"/>
      <c r="TBB12" s="27"/>
      <c r="TBC12" s="27"/>
      <c r="TBD12" s="27"/>
      <c r="TBE12" s="27"/>
      <c r="TBF12" s="27"/>
      <c r="TBG12" s="27"/>
      <c r="TBH12" s="27"/>
      <c r="TBI12" s="27"/>
      <c r="TBJ12" s="27"/>
      <c r="TBK12" s="27"/>
      <c r="TBL12" s="27"/>
      <c r="TBM12" s="27"/>
      <c r="TBN12" s="27"/>
      <c r="TBO12" s="27"/>
      <c r="TBP12" s="27"/>
      <c r="TBQ12" s="27"/>
      <c r="TBR12" s="27"/>
      <c r="TBS12" s="27"/>
      <c r="TBT12" s="27"/>
      <c r="TBU12" s="27"/>
      <c r="TBV12" s="27"/>
      <c r="TBW12" s="27"/>
      <c r="TBX12" s="27"/>
      <c r="TBY12" s="27"/>
      <c r="TBZ12" s="27"/>
      <c r="TCA12" s="27"/>
      <c r="TCB12" s="27"/>
      <c r="TCC12" s="27"/>
      <c r="TCD12" s="27"/>
      <c r="TCE12" s="27"/>
      <c r="TCF12" s="27"/>
      <c r="TCG12" s="27"/>
      <c r="TCH12" s="27"/>
      <c r="TCI12" s="27"/>
      <c r="TCJ12" s="27"/>
      <c r="TCK12" s="27"/>
      <c r="TCL12" s="27"/>
      <c r="TCM12" s="27"/>
      <c r="TCN12" s="27"/>
      <c r="TCO12" s="27"/>
      <c r="TCP12" s="27"/>
      <c r="TCQ12" s="27"/>
      <c r="TCR12" s="27"/>
      <c r="TCS12" s="27"/>
      <c r="TCT12" s="27"/>
      <c r="TCU12" s="27"/>
      <c r="TCV12" s="27"/>
      <c r="TCW12" s="27"/>
      <c r="TCX12" s="27"/>
      <c r="TCY12" s="27"/>
      <c r="TCZ12" s="27"/>
      <c r="TDA12" s="27"/>
      <c r="TDB12" s="27"/>
      <c r="TDC12" s="27"/>
      <c r="TDD12" s="27"/>
      <c r="TDE12" s="27"/>
      <c r="TDF12" s="27"/>
      <c r="TDG12" s="27"/>
      <c r="TDH12" s="27"/>
      <c r="TDI12" s="27"/>
      <c r="TDJ12" s="27"/>
      <c r="TDK12" s="27"/>
      <c r="TDL12" s="27"/>
      <c r="TDM12" s="27"/>
      <c r="TDN12" s="27"/>
      <c r="TDO12" s="27"/>
      <c r="TDP12" s="27"/>
      <c r="TDQ12" s="27"/>
      <c r="TDR12" s="27"/>
      <c r="TDS12" s="27"/>
      <c r="TDT12" s="27"/>
      <c r="TDU12" s="27"/>
      <c r="TDV12" s="27"/>
      <c r="TDW12" s="27"/>
      <c r="TDX12" s="27"/>
      <c r="TDY12" s="27"/>
      <c r="TDZ12" s="27"/>
      <c r="TEA12" s="27"/>
      <c r="TEB12" s="27"/>
      <c r="TEC12" s="27"/>
      <c r="TED12" s="27"/>
      <c r="TEE12" s="27"/>
      <c r="TEF12" s="27"/>
      <c r="TEG12" s="27"/>
      <c r="TEH12" s="27"/>
      <c r="TEI12" s="27"/>
      <c r="TEJ12" s="27"/>
      <c r="TEK12" s="27"/>
      <c r="TEL12" s="27"/>
      <c r="TEM12" s="27"/>
      <c r="TEN12" s="27"/>
      <c r="TEO12" s="27"/>
      <c r="TEP12" s="27"/>
      <c r="TEQ12" s="27"/>
      <c r="TER12" s="27"/>
      <c r="TES12" s="27"/>
      <c r="TET12" s="27"/>
      <c r="TEU12" s="27"/>
      <c r="TEV12" s="27"/>
      <c r="TEW12" s="27"/>
      <c r="TEX12" s="27"/>
      <c r="TEY12" s="27"/>
      <c r="TEZ12" s="27"/>
      <c r="TFA12" s="27"/>
      <c r="TFB12" s="27"/>
      <c r="TFC12" s="27"/>
      <c r="TFD12" s="27"/>
      <c r="TFE12" s="27"/>
      <c r="TFF12" s="27"/>
      <c r="TFG12" s="27"/>
      <c r="TFH12" s="27"/>
      <c r="TFI12" s="27"/>
      <c r="TFJ12" s="27"/>
      <c r="TFK12" s="27"/>
      <c r="TFL12" s="27"/>
      <c r="TFM12" s="27"/>
      <c r="TFN12" s="27"/>
      <c r="TFO12" s="27"/>
      <c r="TFP12" s="27"/>
      <c r="TFQ12" s="27"/>
      <c r="TFR12" s="27"/>
      <c r="TFS12" s="27"/>
      <c r="TFT12" s="27"/>
      <c r="TFU12" s="27"/>
      <c r="TFV12" s="27"/>
      <c r="TFW12" s="27"/>
      <c r="TFX12" s="27"/>
      <c r="TFY12" s="27"/>
      <c r="TFZ12" s="27"/>
      <c r="TGA12" s="27"/>
      <c r="TGB12" s="27"/>
      <c r="TGC12" s="27"/>
      <c r="TGD12" s="27"/>
      <c r="TGE12" s="27"/>
      <c r="TGF12" s="27"/>
      <c r="TGG12" s="27"/>
      <c r="TGH12" s="27"/>
      <c r="TGI12" s="27"/>
      <c r="TGJ12" s="27"/>
      <c r="TGK12" s="27"/>
      <c r="TGL12" s="27"/>
      <c r="TGM12" s="27"/>
      <c r="TGN12" s="27"/>
      <c r="TGO12" s="27"/>
      <c r="TGP12" s="27"/>
      <c r="TGQ12" s="27"/>
      <c r="TGR12" s="27"/>
      <c r="TGS12" s="27"/>
      <c r="TGT12" s="27"/>
      <c r="TGU12" s="27"/>
      <c r="TGV12" s="27"/>
      <c r="TGW12" s="27"/>
      <c r="TGX12" s="27"/>
      <c r="TGY12" s="27"/>
      <c r="TGZ12" s="27"/>
      <c r="THA12" s="27"/>
      <c r="THB12" s="27"/>
      <c r="THC12" s="27"/>
      <c r="THD12" s="27"/>
      <c r="THE12" s="27"/>
      <c r="THF12" s="27"/>
      <c r="THG12" s="27"/>
      <c r="THH12" s="27"/>
      <c r="THI12" s="27"/>
      <c r="THJ12" s="27"/>
      <c r="THK12" s="27"/>
      <c r="THL12" s="27"/>
      <c r="THM12" s="27"/>
      <c r="THN12" s="27"/>
      <c r="THO12" s="27"/>
      <c r="THP12" s="27"/>
      <c r="THQ12" s="27"/>
      <c r="THR12" s="27"/>
      <c r="THS12" s="27"/>
      <c r="THT12" s="27"/>
      <c r="THU12" s="27"/>
      <c r="THV12" s="27"/>
      <c r="THW12" s="27"/>
      <c r="THX12" s="27"/>
      <c r="THY12" s="27"/>
      <c r="THZ12" s="27"/>
      <c r="TIA12" s="27"/>
      <c r="TIB12" s="27"/>
      <c r="TIC12" s="27"/>
      <c r="TID12" s="27"/>
      <c r="TIE12" s="27"/>
      <c r="TIF12" s="27"/>
      <c r="TIG12" s="27"/>
      <c r="TIH12" s="27"/>
      <c r="TII12" s="27"/>
      <c r="TIJ12" s="27"/>
      <c r="TIK12" s="27"/>
      <c r="TIL12" s="27"/>
      <c r="TIM12" s="27"/>
      <c r="TIN12" s="27"/>
      <c r="TIO12" s="27"/>
      <c r="TIP12" s="27"/>
      <c r="TIQ12" s="27"/>
      <c r="TIR12" s="27"/>
      <c r="TIS12" s="27"/>
      <c r="TIT12" s="27"/>
      <c r="TIU12" s="27"/>
      <c r="TIV12" s="27"/>
      <c r="TIW12" s="27"/>
      <c r="TIX12" s="27"/>
      <c r="TIY12" s="27"/>
      <c r="TIZ12" s="27"/>
      <c r="TJA12" s="27"/>
      <c r="TJB12" s="27"/>
      <c r="TJC12" s="27"/>
      <c r="TJD12" s="27"/>
      <c r="TJE12" s="27"/>
      <c r="TJF12" s="27"/>
      <c r="TJG12" s="27"/>
      <c r="TJH12" s="27"/>
      <c r="TJI12" s="27"/>
      <c r="TJJ12" s="27"/>
      <c r="TJK12" s="27"/>
      <c r="TJL12" s="27"/>
      <c r="TJM12" s="27"/>
      <c r="TJN12" s="27"/>
      <c r="TJO12" s="27"/>
      <c r="TJP12" s="27"/>
      <c r="TJQ12" s="27"/>
      <c r="TJR12" s="27"/>
      <c r="TJS12" s="27"/>
      <c r="TJT12" s="27"/>
      <c r="TJU12" s="27"/>
      <c r="TJV12" s="27"/>
      <c r="TJW12" s="27"/>
      <c r="TJX12" s="27"/>
      <c r="TJY12" s="27"/>
      <c r="TJZ12" s="27"/>
      <c r="TKA12" s="27"/>
      <c r="TKB12" s="27"/>
      <c r="TKC12" s="27"/>
      <c r="TKD12" s="27"/>
      <c r="TKE12" s="27"/>
      <c r="TKF12" s="27"/>
      <c r="TKG12" s="27"/>
      <c r="TKH12" s="27"/>
      <c r="TKI12" s="27"/>
      <c r="TKJ12" s="27"/>
      <c r="TKK12" s="27"/>
      <c r="TKL12" s="27"/>
      <c r="TKM12" s="27"/>
      <c r="TKN12" s="27"/>
      <c r="TKO12" s="27"/>
      <c r="TKP12" s="27"/>
      <c r="TKQ12" s="27"/>
      <c r="TKR12" s="27"/>
      <c r="TKS12" s="27"/>
      <c r="TKT12" s="27"/>
      <c r="TKU12" s="27"/>
      <c r="TKV12" s="27"/>
      <c r="TKW12" s="27"/>
      <c r="TKX12" s="27"/>
      <c r="TKY12" s="27"/>
      <c r="TKZ12" s="27"/>
      <c r="TLA12" s="27"/>
      <c r="TLB12" s="27"/>
      <c r="TLC12" s="27"/>
      <c r="TLD12" s="27"/>
      <c r="TLE12" s="27"/>
      <c r="TLF12" s="27"/>
      <c r="TLG12" s="27"/>
      <c r="TLH12" s="27"/>
      <c r="TLI12" s="27"/>
      <c r="TLJ12" s="27"/>
      <c r="TLK12" s="27"/>
      <c r="TLL12" s="27"/>
      <c r="TLM12" s="27"/>
      <c r="TLN12" s="27"/>
      <c r="TLO12" s="27"/>
      <c r="TLP12" s="27"/>
      <c r="TLQ12" s="27"/>
      <c r="TLR12" s="27"/>
      <c r="TLS12" s="27"/>
      <c r="TLT12" s="27"/>
      <c r="TLU12" s="27"/>
      <c r="TLV12" s="27"/>
      <c r="TLW12" s="27"/>
      <c r="TLX12" s="27"/>
      <c r="TLY12" s="27"/>
      <c r="TLZ12" s="27"/>
      <c r="TMA12" s="27"/>
      <c r="TMB12" s="27"/>
      <c r="TMC12" s="27"/>
      <c r="TMD12" s="27"/>
      <c r="TME12" s="27"/>
      <c r="TMF12" s="27"/>
      <c r="TMG12" s="27"/>
      <c r="TMH12" s="27"/>
      <c r="TMI12" s="27"/>
      <c r="TMJ12" s="27"/>
      <c r="TMK12" s="27"/>
      <c r="TML12" s="27"/>
      <c r="TMM12" s="27"/>
      <c r="TMN12" s="27"/>
      <c r="TMO12" s="27"/>
      <c r="TMP12" s="27"/>
      <c r="TMQ12" s="27"/>
      <c r="TMR12" s="27"/>
      <c r="TMS12" s="27"/>
      <c r="TMT12" s="27"/>
      <c r="TMU12" s="27"/>
      <c r="TMV12" s="27"/>
      <c r="TMW12" s="27"/>
      <c r="TMX12" s="27"/>
      <c r="TMY12" s="27"/>
      <c r="TMZ12" s="27"/>
      <c r="TNA12" s="27"/>
      <c r="TNB12" s="27"/>
      <c r="TNC12" s="27"/>
      <c r="TND12" s="27"/>
      <c r="TNE12" s="27"/>
      <c r="TNF12" s="27"/>
      <c r="TNG12" s="27"/>
      <c r="TNH12" s="27"/>
      <c r="TNI12" s="27"/>
      <c r="TNJ12" s="27"/>
      <c r="TNK12" s="27"/>
      <c r="TNL12" s="27"/>
      <c r="TNM12" s="27"/>
      <c r="TNN12" s="27"/>
      <c r="TNO12" s="27"/>
      <c r="TNP12" s="27"/>
      <c r="TNQ12" s="27"/>
      <c r="TNR12" s="27"/>
      <c r="TNS12" s="27"/>
      <c r="TNT12" s="27"/>
      <c r="TNU12" s="27"/>
      <c r="TNV12" s="27"/>
      <c r="TNW12" s="27"/>
      <c r="TNX12" s="27"/>
      <c r="TNY12" s="27"/>
      <c r="TNZ12" s="27"/>
      <c r="TOA12" s="27"/>
      <c r="TOB12" s="27"/>
      <c r="TOC12" s="27"/>
      <c r="TOD12" s="27"/>
      <c r="TOE12" s="27"/>
      <c r="TOF12" s="27"/>
      <c r="TOG12" s="27"/>
      <c r="TOH12" s="27"/>
      <c r="TOI12" s="27"/>
      <c r="TOJ12" s="27"/>
      <c r="TOK12" s="27"/>
      <c r="TOL12" s="27"/>
      <c r="TOM12" s="27"/>
      <c r="TON12" s="27"/>
      <c r="TOO12" s="27"/>
      <c r="TOP12" s="27"/>
      <c r="TOQ12" s="27"/>
      <c r="TOR12" s="27"/>
      <c r="TOS12" s="27"/>
      <c r="TOT12" s="27"/>
      <c r="TOU12" s="27"/>
      <c r="TOV12" s="27"/>
      <c r="TOW12" s="27"/>
      <c r="TOX12" s="27"/>
      <c r="TOY12" s="27"/>
      <c r="TOZ12" s="27"/>
      <c r="TPA12" s="27"/>
      <c r="TPB12" s="27"/>
      <c r="TPC12" s="27"/>
      <c r="TPD12" s="27"/>
      <c r="TPE12" s="27"/>
      <c r="TPF12" s="27"/>
      <c r="TPG12" s="27"/>
      <c r="TPH12" s="27"/>
      <c r="TPI12" s="27"/>
      <c r="TPJ12" s="27"/>
      <c r="TPK12" s="27"/>
      <c r="TPL12" s="27"/>
      <c r="TPM12" s="27"/>
      <c r="TPN12" s="27"/>
      <c r="TPO12" s="27"/>
      <c r="TPP12" s="27"/>
      <c r="TPQ12" s="27"/>
      <c r="TPR12" s="27"/>
      <c r="TPS12" s="27"/>
      <c r="TPT12" s="27"/>
      <c r="TPU12" s="27"/>
      <c r="TPV12" s="27"/>
      <c r="TPW12" s="27"/>
      <c r="TPX12" s="27"/>
      <c r="TPY12" s="27"/>
      <c r="TPZ12" s="27"/>
      <c r="TQA12" s="27"/>
      <c r="TQB12" s="27"/>
      <c r="TQC12" s="27"/>
      <c r="TQD12" s="27"/>
      <c r="TQE12" s="27"/>
      <c r="TQF12" s="27"/>
      <c r="TQG12" s="27"/>
      <c r="TQH12" s="27"/>
      <c r="TQI12" s="27"/>
      <c r="TQJ12" s="27"/>
      <c r="TQK12" s="27"/>
      <c r="TQL12" s="27"/>
      <c r="TQM12" s="27"/>
      <c r="TQN12" s="27"/>
      <c r="TQO12" s="27"/>
      <c r="TQP12" s="27"/>
      <c r="TQQ12" s="27"/>
      <c r="TQR12" s="27"/>
      <c r="TQS12" s="27"/>
      <c r="TQT12" s="27"/>
      <c r="TQU12" s="27"/>
      <c r="TQV12" s="27"/>
      <c r="TQW12" s="27"/>
      <c r="TQX12" s="27"/>
      <c r="TQY12" s="27"/>
      <c r="TQZ12" s="27"/>
      <c r="TRA12" s="27"/>
      <c r="TRB12" s="27"/>
      <c r="TRC12" s="27"/>
      <c r="TRD12" s="27"/>
      <c r="TRE12" s="27"/>
      <c r="TRF12" s="27"/>
      <c r="TRG12" s="27"/>
      <c r="TRH12" s="27"/>
      <c r="TRI12" s="27"/>
      <c r="TRJ12" s="27"/>
      <c r="TRK12" s="27"/>
      <c r="TRL12" s="27"/>
      <c r="TRM12" s="27"/>
      <c r="TRN12" s="27"/>
      <c r="TRO12" s="27"/>
      <c r="TRP12" s="27"/>
      <c r="TRQ12" s="27"/>
      <c r="TRR12" s="27"/>
      <c r="TRS12" s="27"/>
      <c r="TRT12" s="27"/>
      <c r="TRU12" s="27"/>
      <c r="TRV12" s="27"/>
      <c r="TRW12" s="27"/>
      <c r="TRX12" s="27"/>
      <c r="TRY12" s="27"/>
      <c r="TRZ12" s="27"/>
      <c r="TSA12" s="27"/>
      <c r="TSB12" s="27"/>
      <c r="TSC12" s="27"/>
      <c r="TSD12" s="27"/>
      <c r="TSE12" s="27"/>
      <c r="TSF12" s="27"/>
      <c r="TSG12" s="27"/>
      <c r="TSH12" s="27"/>
      <c r="TSI12" s="27"/>
      <c r="TSJ12" s="27"/>
      <c r="TSK12" s="27"/>
      <c r="TSL12" s="27"/>
      <c r="TSM12" s="27"/>
      <c r="TSN12" s="27"/>
      <c r="TSO12" s="27"/>
      <c r="TSP12" s="27"/>
      <c r="TSQ12" s="27"/>
      <c r="TSR12" s="27"/>
      <c r="TSS12" s="27"/>
      <c r="TST12" s="27"/>
      <c r="TSU12" s="27"/>
      <c r="TSV12" s="27"/>
      <c r="TSW12" s="27"/>
      <c r="TSX12" s="27"/>
      <c r="TSY12" s="27"/>
      <c r="TSZ12" s="27"/>
      <c r="TTA12" s="27"/>
      <c r="TTB12" s="27"/>
      <c r="TTC12" s="27"/>
      <c r="TTD12" s="27"/>
      <c r="TTE12" s="27"/>
      <c r="TTF12" s="27"/>
      <c r="TTG12" s="27"/>
      <c r="TTH12" s="27"/>
      <c r="TTI12" s="27"/>
      <c r="TTJ12" s="27"/>
      <c r="TTK12" s="27"/>
      <c r="TTL12" s="27"/>
      <c r="TTM12" s="27"/>
      <c r="TTN12" s="27"/>
      <c r="TTO12" s="27"/>
      <c r="TTP12" s="27"/>
      <c r="TTQ12" s="27"/>
      <c r="TTR12" s="27"/>
      <c r="TTS12" s="27"/>
      <c r="TTT12" s="27"/>
      <c r="TTU12" s="27"/>
      <c r="TTV12" s="27"/>
      <c r="TTW12" s="27"/>
      <c r="TTX12" s="27"/>
      <c r="TTY12" s="27"/>
      <c r="TTZ12" s="27"/>
      <c r="TUA12" s="27"/>
      <c r="TUB12" s="27"/>
      <c r="TUC12" s="27"/>
      <c r="TUD12" s="27"/>
      <c r="TUE12" s="27"/>
      <c r="TUF12" s="27"/>
      <c r="TUG12" s="27"/>
      <c r="TUH12" s="27"/>
      <c r="TUI12" s="27"/>
      <c r="TUJ12" s="27"/>
      <c r="TUK12" s="27"/>
      <c r="TUL12" s="27"/>
      <c r="TUM12" s="27"/>
      <c r="TUN12" s="27"/>
      <c r="TUO12" s="27"/>
      <c r="TUP12" s="27"/>
      <c r="TUQ12" s="27"/>
      <c r="TUR12" s="27"/>
      <c r="TUS12" s="27"/>
      <c r="TUT12" s="27"/>
      <c r="TUU12" s="27"/>
      <c r="TUV12" s="27"/>
      <c r="TUW12" s="27"/>
      <c r="TUX12" s="27"/>
      <c r="TUY12" s="27"/>
      <c r="TUZ12" s="27"/>
      <c r="TVA12" s="27"/>
      <c r="TVB12" s="27"/>
      <c r="TVC12" s="27"/>
      <c r="TVD12" s="27"/>
      <c r="TVE12" s="27"/>
      <c r="TVF12" s="27"/>
      <c r="TVG12" s="27"/>
      <c r="TVH12" s="27"/>
      <c r="TVI12" s="27"/>
      <c r="TVJ12" s="27"/>
      <c r="TVK12" s="27"/>
      <c r="TVL12" s="27"/>
      <c r="TVM12" s="27"/>
      <c r="TVN12" s="27"/>
      <c r="TVO12" s="27"/>
      <c r="TVP12" s="27"/>
      <c r="TVQ12" s="27"/>
      <c r="TVR12" s="27"/>
      <c r="TVS12" s="27"/>
      <c r="TVT12" s="27"/>
      <c r="TVU12" s="27"/>
      <c r="TVV12" s="27"/>
      <c r="TVW12" s="27"/>
      <c r="TVX12" s="27"/>
      <c r="TVY12" s="27"/>
      <c r="TVZ12" s="27"/>
      <c r="TWA12" s="27"/>
      <c r="TWB12" s="27"/>
      <c r="TWC12" s="27"/>
      <c r="TWD12" s="27"/>
      <c r="TWE12" s="27"/>
      <c r="TWF12" s="27"/>
      <c r="TWG12" s="27"/>
      <c r="TWH12" s="27"/>
      <c r="TWI12" s="27"/>
      <c r="TWJ12" s="27"/>
      <c r="TWK12" s="27"/>
      <c r="TWL12" s="27"/>
      <c r="TWM12" s="27"/>
      <c r="TWN12" s="27"/>
      <c r="TWO12" s="27"/>
      <c r="TWP12" s="27"/>
      <c r="TWQ12" s="27"/>
      <c r="TWR12" s="27"/>
      <c r="TWS12" s="27"/>
      <c r="TWT12" s="27"/>
      <c r="TWU12" s="27"/>
      <c r="TWV12" s="27"/>
      <c r="TWW12" s="27"/>
      <c r="TWX12" s="27"/>
      <c r="TWY12" s="27"/>
      <c r="TWZ12" s="27"/>
      <c r="TXA12" s="27"/>
      <c r="TXB12" s="27"/>
      <c r="TXC12" s="27"/>
      <c r="TXD12" s="27"/>
      <c r="TXE12" s="27"/>
      <c r="TXF12" s="27"/>
      <c r="TXG12" s="27"/>
      <c r="TXH12" s="27"/>
      <c r="TXI12" s="27"/>
      <c r="TXJ12" s="27"/>
      <c r="TXK12" s="27"/>
      <c r="TXL12" s="27"/>
      <c r="TXM12" s="27"/>
      <c r="TXN12" s="27"/>
      <c r="TXO12" s="27"/>
      <c r="TXP12" s="27"/>
      <c r="TXQ12" s="27"/>
      <c r="TXR12" s="27"/>
      <c r="TXS12" s="27"/>
      <c r="TXT12" s="27"/>
      <c r="TXU12" s="27"/>
      <c r="TXV12" s="27"/>
      <c r="TXW12" s="27"/>
      <c r="TXX12" s="27"/>
      <c r="TXY12" s="27"/>
      <c r="TXZ12" s="27"/>
      <c r="TYA12" s="27"/>
      <c r="TYB12" s="27"/>
      <c r="TYC12" s="27"/>
      <c r="TYD12" s="27"/>
      <c r="TYE12" s="27"/>
      <c r="TYF12" s="27"/>
      <c r="TYG12" s="27"/>
      <c r="TYH12" s="27"/>
      <c r="TYI12" s="27"/>
      <c r="TYJ12" s="27"/>
      <c r="TYK12" s="27"/>
      <c r="TYL12" s="27"/>
      <c r="TYM12" s="27"/>
      <c r="TYN12" s="27"/>
      <c r="TYO12" s="27"/>
      <c r="TYP12" s="27"/>
      <c r="TYQ12" s="27"/>
      <c r="TYR12" s="27"/>
      <c r="TYS12" s="27"/>
      <c r="TYT12" s="27"/>
      <c r="TYU12" s="27"/>
      <c r="TYV12" s="27"/>
      <c r="TYW12" s="27"/>
      <c r="TYX12" s="27"/>
      <c r="TYY12" s="27"/>
      <c r="TYZ12" s="27"/>
      <c r="TZA12" s="27"/>
      <c r="TZB12" s="27"/>
      <c r="TZC12" s="27"/>
      <c r="TZD12" s="27"/>
      <c r="TZE12" s="27"/>
      <c r="TZF12" s="27"/>
      <c r="TZG12" s="27"/>
      <c r="TZH12" s="27"/>
      <c r="TZI12" s="27"/>
      <c r="TZJ12" s="27"/>
      <c r="TZK12" s="27"/>
      <c r="TZL12" s="27"/>
      <c r="TZM12" s="27"/>
      <c r="TZN12" s="27"/>
      <c r="TZO12" s="27"/>
      <c r="TZP12" s="27"/>
      <c r="TZQ12" s="27"/>
      <c r="TZR12" s="27"/>
      <c r="TZS12" s="27"/>
      <c r="TZT12" s="27"/>
      <c r="TZU12" s="27"/>
      <c r="TZV12" s="27"/>
      <c r="TZW12" s="27"/>
      <c r="TZX12" s="27"/>
      <c r="TZY12" s="27"/>
      <c r="TZZ12" s="27"/>
      <c r="UAA12" s="27"/>
      <c r="UAB12" s="27"/>
      <c r="UAC12" s="27"/>
      <c r="UAD12" s="27"/>
      <c r="UAE12" s="27"/>
      <c r="UAF12" s="27"/>
      <c r="UAG12" s="27"/>
      <c r="UAH12" s="27"/>
      <c r="UAI12" s="27"/>
      <c r="UAJ12" s="27"/>
      <c r="UAK12" s="27"/>
      <c r="UAL12" s="27"/>
      <c r="UAM12" s="27"/>
      <c r="UAN12" s="27"/>
      <c r="UAO12" s="27"/>
      <c r="UAP12" s="27"/>
      <c r="UAQ12" s="27"/>
      <c r="UAR12" s="27"/>
      <c r="UAS12" s="27"/>
      <c r="UAT12" s="27"/>
      <c r="UAU12" s="27"/>
      <c r="UAV12" s="27"/>
      <c r="UAW12" s="27"/>
      <c r="UAX12" s="27"/>
      <c r="UAY12" s="27"/>
      <c r="UAZ12" s="27"/>
      <c r="UBA12" s="27"/>
      <c r="UBB12" s="27"/>
      <c r="UBC12" s="27"/>
      <c r="UBD12" s="27"/>
      <c r="UBE12" s="27"/>
      <c r="UBF12" s="27"/>
      <c r="UBG12" s="27"/>
      <c r="UBH12" s="27"/>
      <c r="UBI12" s="27"/>
      <c r="UBJ12" s="27"/>
      <c r="UBK12" s="27"/>
      <c r="UBL12" s="27"/>
      <c r="UBM12" s="27"/>
      <c r="UBN12" s="27"/>
      <c r="UBO12" s="27"/>
      <c r="UBP12" s="27"/>
      <c r="UBQ12" s="27"/>
      <c r="UBR12" s="27"/>
      <c r="UBS12" s="27"/>
      <c r="UBT12" s="27"/>
      <c r="UBU12" s="27"/>
      <c r="UBV12" s="27"/>
      <c r="UBW12" s="27"/>
      <c r="UBX12" s="27"/>
      <c r="UBY12" s="27"/>
      <c r="UBZ12" s="27"/>
      <c r="UCA12" s="27"/>
      <c r="UCB12" s="27"/>
      <c r="UCC12" s="27"/>
      <c r="UCD12" s="27"/>
      <c r="UCE12" s="27"/>
      <c r="UCF12" s="27"/>
      <c r="UCG12" s="27"/>
      <c r="UCH12" s="27"/>
      <c r="UCI12" s="27"/>
      <c r="UCJ12" s="27"/>
      <c r="UCK12" s="27"/>
      <c r="UCL12" s="27"/>
      <c r="UCM12" s="27"/>
      <c r="UCN12" s="27"/>
      <c r="UCO12" s="27"/>
      <c r="UCP12" s="27"/>
      <c r="UCQ12" s="27"/>
      <c r="UCR12" s="27"/>
      <c r="UCS12" s="27"/>
      <c r="UCT12" s="27"/>
      <c r="UCU12" s="27"/>
      <c r="UCV12" s="27"/>
      <c r="UCW12" s="27"/>
      <c r="UCX12" s="27"/>
      <c r="UCY12" s="27"/>
      <c r="UCZ12" s="27"/>
      <c r="UDA12" s="27"/>
      <c r="UDB12" s="27"/>
      <c r="UDC12" s="27"/>
      <c r="UDD12" s="27"/>
      <c r="UDE12" s="27"/>
      <c r="UDF12" s="27"/>
      <c r="UDG12" s="27"/>
      <c r="UDH12" s="27"/>
      <c r="UDI12" s="27"/>
      <c r="UDJ12" s="27"/>
      <c r="UDK12" s="27"/>
      <c r="UDL12" s="27"/>
      <c r="UDM12" s="27"/>
      <c r="UDN12" s="27"/>
      <c r="UDO12" s="27"/>
      <c r="UDP12" s="27"/>
      <c r="UDQ12" s="27"/>
      <c r="UDR12" s="27"/>
      <c r="UDS12" s="27"/>
      <c r="UDT12" s="27"/>
      <c r="UDU12" s="27"/>
      <c r="UDV12" s="27"/>
      <c r="UDW12" s="27"/>
      <c r="UDX12" s="27"/>
      <c r="UDY12" s="27"/>
      <c r="UDZ12" s="27"/>
      <c r="UEA12" s="27"/>
      <c r="UEB12" s="27"/>
      <c r="UEC12" s="27"/>
      <c r="UED12" s="27"/>
      <c r="UEE12" s="27"/>
      <c r="UEF12" s="27"/>
      <c r="UEG12" s="27"/>
      <c r="UEH12" s="27"/>
      <c r="UEI12" s="27"/>
      <c r="UEJ12" s="27"/>
      <c r="UEK12" s="27"/>
      <c r="UEL12" s="27"/>
      <c r="UEM12" s="27"/>
      <c r="UEN12" s="27"/>
      <c r="UEO12" s="27"/>
      <c r="UEP12" s="27"/>
      <c r="UEQ12" s="27"/>
      <c r="UER12" s="27"/>
      <c r="UES12" s="27"/>
      <c r="UET12" s="27"/>
      <c r="UEU12" s="27"/>
      <c r="UEV12" s="27"/>
      <c r="UEW12" s="27"/>
      <c r="UEX12" s="27"/>
      <c r="UEY12" s="27"/>
      <c r="UEZ12" s="27"/>
      <c r="UFA12" s="27"/>
      <c r="UFB12" s="27"/>
      <c r="UFC12" s="27"/>
      <c r="UFD12" s="27"/>
      <c r="UFE12" s="27"/>
      <c r="UFF12" s="27"/>
      <c r="UFG12" s="27"/>
      <c r="UFH12" s="27"/>
      <c r="UFI12" s="27"/>
      <c r="UFJ12" s="27"/>
      <c r="UFK12" s="27"/>
      <c r="UFL12" s="27"/>
      <c r="UFM12" s="27"/>
      <c r="UFN12" s="27"/>
      <c r="UFO12" s="27"/>
      <c r="UFP12" s="27"/>
      <c r="UFQ12" s="27"/>
      <c r="UFR12" s="27"/>
      <c r="UFS12" s="27"/>
      <c r="UFT12" s="27"/>
      <c r="UFU12" s="27"/>
      <c r="UFV12" s="27"/>
      <c r="UFW12" s="27"/>
      <c r="UFX12" s="27"/>
      <c r="UFY12" s="27"/>
      <c r="UFZ12" s="27"/>
      <c r="UGA12" s="27"/>
      <c r="UGB12" s="27"/>
      <c r="UGC12" s="27"/>
      <c r="UGD12" s="27"/>
      <c r="UGE12" s="27"/>
      <c r="UGF12" s="27"/>
      <c r="UGG12" s="27"/>
      <c r="UGH12" s="27"/>
      <c r="UGI12" s="27"/>
      <c r="UGJ12" s="27"/>
      <c r="UGK12" s="27"/>
      <c r="UGL12" s="27"/>
      <c r="UGM12" s="27"/>
      <c r="UGN12" s="27"/>
      <c r="UGO12" s="27"/>
      <c r="UGP12" s="27"/>
      <c r="UGQ12" s="27"/>
      <c r="UGR12" s="27"/>
      <c r="UGS12" s="27"/>
      <c r="UGT12" s="27"/>
      <c r="UGU12" s="27"/>
      <c r="UGV12" s="27"/>
      <c r="UGW12" s="27"/>
      <c r="UGX12" s="27"/>
      <c r="UGY12" s="27"/>
      <c r="UGZ12" s="27"/>
      <c r="UHA12" s="27"/>
      <c r="UHB12" s="27"/>
      <c r="UHC12" s="27"/>
      <c r="UHD12" s="27"/>
      <c r="UHE12" s="27"/>
      <c r="UHF12" s="27"/>
      <c r="UHG12" s="27"/>
      <c r="UHH12" s="27"/>
      <c r="UHI12" s="27"/>
      <c r="UHJ12" s="27"/>
      <c r="UHK12" s="27"/>
      <c r="UHL12" s="27"/>
      <c r="UHM12" s="27"/>
      <c r="UHN12" s="27"/>
      <c r="UHO12" s="27"/>
      <c r="UHP12" s="27"/>
      <c r="UHQ12" s="27"/>
      <c r="UHR12" s="27"/>
      <c r="UHS12" s="27"/>
      <c r="UHT12" s="27"/>
      <c r="UHU12" s="27"/>
      <c r="UHV12" s="27"/>
      <c r="UHW12" s="27"/>
      <c r="UHX12" s="27"/>
      <c r="UHY12" s="27"/>
      <c r="UHZ12" s="27"/>
      <c r="UIA12" s="27"/>
      <c r="UIB12" s="27"/>
      <c r="UIC12" s="27"/>
      <c r="UID12" s="27"/>
      <c r="UIE12" s="27"/>
      <c r="UIF12" s="27"/>
      <c r="UIG12" s="27"/>
      <c r="UIH12" s="27"/>
      <c r="UII12" s="27"/>
      <c r="UIJ12" s="27"/>
      <c r="UIK12" s="27"/>
      <c r="UIL12" s="27"/>
      <c r="UIM12" s="27"/>
      <c r="UIN12" s="27"/>
      <c r="UIO12" s="27"/>
      <c r="UIP12" s="27"/>
      <c r="UIQ12" s="27"/>
      <c r="UIR12" s="27"/>
      <c r="UIS12" s="27"/>
      <c r="UIT12" s="27"/>
      <c r="UIU12" s="27"/>
      <c r="UIV12" s="27"/>
      <c r="UIW12" s="27"/>
      <c r="UIX12" s="27"/>
      <c r="UIY12" s="27"/>
      <c r="UIZ12" s="27"/>
      <c r="UJA12" s="27"/>
      <c r="UJB12" s="27"/>
      <c r="UJC12" s="27"/>
      <c r="UJD12" s="27"/>
      <c r="UJE12" s="27"/>
      <c r="UJF12" s="27"/>
      <c r="UJG12" s="27"/>
      <c r="UJH12" s="27"/>
      <c r="UJI12" s="27"/>
      <c r="UJJ12" s="27"/>
      <c r="UJK12" s="27"/>
      <c r="UJL12" s="27"/>
      <c r="UJM12" s="27"/>
      <c r="UJN12" s="27"/>
      <c r="UJO12" s="27"/>
      <c r="UJP12" s="27"/>
      <c r="UJQ12" s="27"/>
      <c r="UJR12" s="27"/>
      <c r="UJS12" s="27"/>
      <c r="UJT12" s="27"/>
      <c r="UJU12" s="27"/>
      <c r="UJV12" s="27"/>
      <c r="UJW12" s="27"/>
      <c r="UJX12" s="27"/>
      <c r="UJY12" s="27"/>
      <c r="UJZ12" s="27"/>
      <c r="UKA12" s="27"/>
      <c r="UKB12" s="27"/>
      <c r="UKC12" s="27"/>
      <c r="UKD12" s="27"/>
      <c r="UKE12" s="27"/>
      <c r="UKF12" s="27"/>
      <c r="UKG12" s="27"/>
      <c r="UKH12" s="27"/>
      <c r="UKI12" s="27"/>
      <c r="UKJ12" s="27"/>
      <c r="UKK12" s="27"/>
      <c r="UKL12" s="27"/>
      <c r="UKM12" s="27"/>
      <c r="UKN12" s="27"/>
      <c r="UKO12" s="27"/>
      <c r="UKP12" s="27"/>
      <c r="UKQ12" s="27"/>
      <c r="UKR12" s="27"/>
      <c r="UKS12" s="27"/>
      <c r="UKT12" s="27"/>
      <c r="UKU12" s="27"/>
      <c r="UKV12" s="27"/>
      <c r="UKW12" s="27"/>
      <c r="UKX12" s="27"/>
      <c r="UKY12" s="27"/>
      <c r="UKZ12" s="27"/>
      <c r="ULA12" s="27"/>
      <c r="ULB12" s="27"/>
      <c r="ULC12" s="27"/>
      <c r="ULD12" s="27"/>
      <c r="ULE12" s="27"/>
      <c r="ULF12" s="27"/>
      <c r="ULG12" s="27"/>
      <c r="ULH12" s="27"/>
      <c r="ULI12" s="27"/>
      <c r="ULJ12" s="27"/>
      <c r="ULK12" s="27"/>
      <c r="ULL12" s="27"/>
      <c r="ULM12" s="27"/>
      <c r="ULN12" s="27"/>
      <c r="ULO12" s="27"/>
      <c r="ULP12" s="27"/>
      <c r="ULQ12" s="27"/>
      <c r="ULR12" s="27"/>
      <c r="ULS12" s="27"/>
      <c r="ULT12" s="27"/>
      <c r="ULU12" s="27"/>
      <c r="ULV12" s="27"/>
      <c r="ULW12" s="27"/>
      <c r="ULX12" s="27"/>
      <c r="ULY12" s="27"/>
      <c r="ULZ12" s="27"/>
      <c r="UMA12" s="27"/>
      <c r="UMB12" s="27"/>
      <c r="UMC12" s="27"/>
      <c r="UMD12" s="27"/>
      <c r="UME12" s="27"/>
      <c r="UMF12" s="27"/>
      <c r="UMG12" s="27"/>
      <c r="UMH12" s="27"/>
      <c r="UMI12" s="27"/>
      <c r="UMJ12" s="27"/>
      <c r="UMK12" s="27"/>
      <c r="UML12" s="27"/>
      <c r="UMM12" s="27"/>
      <c r="UMN12" s="27"/>
      <c r="UMO12" s="27"/>
      <c r="UMP12" s="27"/>
      <c r="UMQ12" s="27"/>
      <c r="UMR12" s="27"/>
      <c r="UMS12" s="27"/>
      <c r="UMT12" s="27"/>
      <c r="UMU12" s="27"/>
      <c r="UMV12" s="27"/>
      <c r="UMW12" s="27"/>
      <c r="UMX12" s="27"/>
      <c r="UMY12" s="27"/>
      <c r="UMZ12" s="27"/>
      <c r="UNA12" s="27"/>
      <c r="UNB12" s="27"/>
      <c r="UNC12" s="27"/>
      <c r="UND12" s="27"/>
      <c r="UNE12" s="27"/>
      <c r="UNF12" s="27"/>
      <c r="UNG12" s="27"/>
      <c r="UNH12" s="27"/>
      <c r="UNI12" s="27"/>
      <c r="UNJ12" s="27"/>
      <c r="UNK12" s="27"/>
      <c r="UNL12" s="27"/>
      <c r="UNM12" s="27"/>
      <c r="UNN12" s="27"/>
      <c r="UNO12" s="27"/>
      <c r="UNP12" s="27"/>
      <c r="UNQ12" s="27"/>
      <c r="UNR12" s="27"/>
      <c r="UNS12" s="27"/>
      <c r="UNT12" s="27"/>
      <c r="UNU12" s="27"/>
      <c r="UNV12" s="27"/>
      <c r="UNW12" s="27"/>
      <c r="UNX12" s="27"/>
      <c r="UNY12" s="27"/>
      <c r="UNZ12" s="27"/>
      <c r="UOA12" s="27"/>
      <c r="UOB12" s="27"/>
      <c r="UOC12" s="27"/>
      <c r="UOD12" s="27"/>
      <c r="UOE12" s="27"/>
      <c r="UOF12" s="27"/>
      <c r="UOG12" s="27"/>
      <c r="UOH12" s="27"/>
      <c r="UOI12" s="27"/>
      <c r="UOJ12" s="27"/>
      <c r="UOK12" s="27"/>
      <c r="UOL12" s="27"/>
      <c r="UOM12" s="27"/>
      <c r="UON12" s="27"/>
      <c r="UOO12" s="27"/>
      <c r="UOP12" s="27"/>
      <c r="UOQ12" s="27"/>
      <c r="UOR12" s="27"/>
      <c r="UOS12" s="27"/>
      <c r="UOT12" s="27"/>
      <c r="UOU12" s="27"/>
      <c r="UOV12" s="27"/>
      <c r="UOW12" s="27"/>
      <c r="UOX12" s="27"/>
      <c r="UOY12" s="27"/>
      <c r="UOZ12" s="27"/>
      <c r="UPA12" s="27"/>
      <c r="UPB12" s="27"/>
      <c r="UPC12" s="27"/>
      <c r="UPD12" s="27"/>
      <c r="UPE12" s="27"/>
      <c r="UPF12" s="27"/>
      <c r="UPG12" s="27"/>
      <c r="UPH12" s="27"/>
      <c r="UPI12" s="27"/>
      <c r="UPJ12" s="27"/>
      <c r="UPK12" s="27"/>
      <c r="UPL12" s="27"/>
      <c r="UPM12" s="27"/>
      <c r="UPN12" s="27"/>
      <c r="UPO12" s="27"/>
      <c r="UPP12" s="27"/>
      <c r="UPQ12" s="27"/>
      <c r="UPR12" s="27"/>
      <c r="UPS12" s="27"/>
      <c r="UPT12" s="27"/>
      <c r="UPU12" s="27"/>
      <c r="UPV12" s="27"/>
      <c r="UPW12" s="27"/>
      <c r="UPX12" s="27"/>
      <c r="UPY12" s="27"/>
      <c r="UPZ12" s="27"/>
      <c r="UQA12" s="27"/>
      <c r="UQB12" s="27"/>
      <c r="UQC12" s="27"/>
      <c r="UQD12" s="27"/>
      <c r="UQE12" s="27"/>
      <c r="UQF12" s="27"/>
      <c r="UQG12" s="27"/>
      <c r="UQH12" s="27"/>
      <c r="UQI12" s="27"/>
      <c r="UQJ12" s="27"/>
      <c r="UQK12" s="27"/>
      <c r="UQL12" s="27"/>
      <c r="UQM12" s="27"/>
      <c r="UQN12" s="27"/>
      <c r="UQO12" s="27"/>
      <c r="UQP12" s="27"/>
      <c r="UQQ12" s="27"/>
      <c r="UQR12" s="27"/>
      <c r="UQS12" s="27"/>
      <c r="UQT12" s="27"/>
      <c r="UQU12" s="27"/>
      <c r="UQV12" s="27"/>
      <c r="UQW12" s="27"/>
      <c r="UQX12" s="27"/>
      <c r="UQY12" s="27"/>
      <c r="UQZ12" s="27"/>
      <c r="URA12" s="27"/>
      <c r="URB12" s="27"/>
      <c r="URC12" s="27"/>
      <c r="URD12" s="27"/>
      <c r="URE12" s="27"/>
      <c r="URF12" s="27"/>
      <c r="URG12" s="27"/>
      <c r="URH12" s="27"/>
      <c r="URI12" s="27"/>
      <c r="URJ12" s="27"/>
      <c r="URK12" s="27"/>
      <c r="URL12" s="27"/>
      <c r="URM12" s="27"/>
      <c r="URN12" s="27"/>
      <c r="URO12" s="27"/>
      <c r="URP12" s="27"/>
      <c r="URQ12" s="27"/>
      <c r="URR12" s="27"/>
      <c r="URS12" s="27"/>
      <c r="URT12" s="27"/>
      <c r="URU12" s="27"/>
      <c r="URV12" s="27"/>
      <c r="URW12" s="27"/>
      <c r="URX12" s="27"/>
      <c r="URY12" s="27"/>
      <c r="URZ12" s="27"/>
      <c r="USA12" s="27"/>
      <c r="USB12" s="27"/>
      <c r="USC12" s="27"/>
      <c r="USD12" s="27"/>
      <c r="USE12" s="27"/>
      <c r="USF12" s="27"/>
      <c r="USG12" s="27"/>
      <c r="USH12" s="27"/>
      <c r="USI12" s="27"/>
      <c r="USJ12" s="27"/>
      <c r="USK12" s="27"/>
      <c r="USL12" s="27"/>
      <c r="USM12" s="27"/>
      <c r="USN12" s="27"/>
      <c r="USO12" s="27"/>
      <c r="USP12" s="27"/>
      <c r="USQ12" s="27"/>
      <c r="USR12" s="27"/>
      <c r="USS12" s="27"/>
      <c r="UST12" s="27"/>
      <c r="USU12" s="27"/>
      <c r="USV12" s="27"/>
      <c r="USW12" s="27"/>
      <c r="USX12" s="27"/>
      <c r="USY12" s="27"/>
      <c r="USZ12" s="27"/>
      <c r="UTA12" s="27"/>
      <c r="UTB12" s="27"/>
      <c r="UTC12" s="27"/>
      <c r="UTD12" s="27"/>
      <c r="UTE12" s="27"/>
      <c r="UTF12" s="27"/>
      <c r="UTG12" s="27"/>
      <c r="UTH12" s="27"/>
      <c r="UTI12" s="27"/>
      <c r="UTJ12" s="27"/>
      <c r="UTK12" s="27"/>
      <c r="UTL12" s="27"/>
      <c r="UTM12" s="27"/>
      <c r="UTN12" s="27"/>
      <c r="UTO12" s="27"/>
      <c r="UTP12" s="27"/>
      <c r="UTQ12" s="27"/>
      <c r="UTR12" s="27"/>
      <c r="UTS12" s="27"/>
      <c r="UTT12" s="27"/>
      <c r="UTU12" s="27"/>
      <c r="UTV12" s="27"/>
      <c r="UTW12" s="27"/>
      <c r="UTX12" s="27"/>
      <c r="UTY12" s="27"/>
      <c r="UTZ12" s="27"/>
      <c r="UUA12" s="27"/>
      <c r="UUB12" s="27"/>
      <c r="UUC12" s="27"/>
      <c r="UUD12" s="27"/>
      <c r="UUE12" s="27"/>
      <c r="UUF12" s="27"/>
      <c r="UUG12" s="27"/>
      <c r="UUH12" s="27"/>
      <c r="UUI12" s="27"/>
      <c r="UUJ12" s="27"/>
      <c r="UUK12" s="27"/>
      <c r="UUL12" s="27"/>
      <c r="UUM12" s="27"/>
      <c r="UUN12" s="27"/>
      <c r="UUO12" s="27"/>
      <c r="UUP12" s="27"/>
      <c r="UUQ12" s="27"/>
      <c r="UUR12" s="27"/>
      <c r="UUS12" s="27"/>
      <c r="UUT12" s="27"/>
      <c r="UUU12" s="27"/>
      <c r="UUV12" s="27"/>
      <c r="UUW12" s="27"/>
      <c r="UUX12" s="27"/>
      <c r="UUY12" s="27"/>
      <c r="UUZ12" s="27"/>
      <c r="UVA12" s="27"/>
      <c r="UVB12" s="27"/>
      <c r="UVC12" s="27"/>
      <c r="UVD12" s="27"/>
      <c r="UVE12" s="27"/>
      <c r="UVF12" s="27"/>
      <c r="UVG12" s="27"/>
      <c r="UVH12" s="27"/>
      <c r="UVI12" s="27"/>
      <c r="UVJ12" s="27"/>
      <c r="UVK12" s="27"/>
      <c r="UVL12" s="27"/>
      <c r="UVM12" s="27"/>
      <c r="UVN12" s="27"/>
      <c r="UVO12" s="27"/>
      <c r="UVP12" s="27"/>
      <c r="UVQ12" s="27"/>
      <c r="UVR12" s="27"/>
      <c r="UVS12" s="27"/>
      <c r="UVT12" s="27"/>
      <c r="UVU12" s="27"/>
      <c r="UVV12" s="27"/>
      <c r="UVW12" s="27"/>
      <c r="UVX12" s="27"/>
      <c r="UVY12" s="27"/>
      <c r="UVZ12" s="27"/>
      <c r="UWA12" s="27"/>
      <c r="UWB12" s="27"/>
      <c r="UWC12" s="27"/>
      <c r="UWD12" s="27"/>
      <c r="UWE12" s="27"/>
      <c r="UWF12" s="27"/>
      <c r="UWG12" s="27"/>
      <c r="UWH12" s="27"/>
      <c r="UWI12" s="27"/>
      <c r="UWJ12" s="27"/>
      <c r="UWK12" s="27"/>
      <c r="UWL12" s="27"/>
      <c r="UWM12" s="27"/>
      <c r="UWN12" s="27"/>
      <c r="UWO12" s="27"/>
      <c r="UWP12" s="27"/>
      <c r="UWQ12" s="27"/>
      <c r="UWR12" s="27"/>
      <c r="UWS12" s="27"/>
      <c r="UWT12" s="27"/>
      <c r="UWU12" s="27"/>
      <c r="UWV12" s="27"/>
      <c r="UWW12" s="27"/>
      <c r="UWX12" s="27"/>
      <c r="UWY12" s="27"/>
      <c r="UWZ12" s="27"/>
      <c r="UXA12" s="27"/>
      <c r="UXB12" s="27"/>
      <c r="UXC12" s="27"/>
      <c r="UXD12" s="27"/>
      <c r="UXE12" s="27"/>
      <c r="UXF12" s="27"/>
      <c r="UXG12" s="27"/>
      <c r="UXH12" s="27"/>
      <c r="UXI12" s="27"/>
      <c r="UXJ12" s="27"/>
      <c r="UXK12" s="27"/>
      <c r="UXL12" s="27"/>
      <c r="UXM12" s="27"/>
      <c r="UXN12" s="27"/>
      <c r="UXO12" s="27"/>
      <c r="UXP12" s="27"/>
      <c r="UXQ12" s="27"/>
      <c r="UXR12" s="27"/>
      <c r="UXS12" s="27"/>
      <c r="UXT12" s="27"/>
      <c r="UXU12" s="27"/>
      <c r="UXV12" s="27"/>
      <c r="UXW12" s="27"/>
      <c r="UXX12" s="27"/>
      <c r="UXY12" s="27"/>
      <c r="UXZ12" s="27"/>
      <c r="UYA12" s="27"/>
      <c r="UYB12" s="27"/>
      <c r="UYC12" s="27"/>
      <c r="UYD12" s="27"/>
      <c r="UYE12" s="27"/>
      <c r="UYF12" s="27"/>
      <c r="UYG12" s="27"/>
      <c r="UYH12" s="27"/>
      <c r="UYI12" s="27"/>
      <c r="UYJ12" s="27"/>
      <c r="UYK12" s="27"/>
      <c r="UYL12" s="27"/>
      <c r="UYM12" s="27"/>
      <c r="UYN12" s="27"/>
      <c r="UYO12" s="27"/>
      <c r="UYP12" s="27"/>
      <c r="UYQ12" s="27"/>
      <c r="UYR12" s="27"/>
      <c r="UYS12" s="27"/>
      <c r="UYT12" s="27"/>
      <c r="UYU12" s="27"/>
      <c r="UYV12" s="27"/>
      <c r="UYW12" s="27"/>
      <c r="UYX12" s="27"/>
      <c r="UYY12" s="27"/>
      <c r="UYZ12" s="27"/>
      <c r="UZA12" s="27"/>
      <c r="UZB12" s="27"/>
      <c r="UZC12" s="27"/>
      <c r="UZD12" s="27"/>
      <c r="UZE12" s="27"/>
      <c r="UZF12" s="27"/>
      <c r="UZG12" s="27"/>
      <c r="UZH12" s="27"/>
      <c r="UZI12" s="27"/>
      <c r="UZJ12" s="27"/>
      <c r="UZK12" s="27"/>
      <c r="UZL12" s="27"/>
      <c r="UZM12" s="27"/>
      <c r="UZN12" s="27"/>
      <c r="UZO12" s="27"/>
      <c r="UZP12" s="27"/>
      <c r="UZQ12" s="27"/>
      <c r="UZR12" s="27"/>
      <c r="UZS12" s="27"/>
      <c r="UZT12" s="27"/>
      <c r="UZU12" s="27"/>
      <c r="UZV12" s="27"/>
      <c r="UZW12" s="27"/>
      <c r="UZX12" s="27"/>
      <c r="UZY12" s="27"/>
      <c r="UZZ12" s="27"/>
      <c r="VAA12" s="27"/>
      <c r="VAB12" s="27"/>
      <c r="VAC12" s="27"/>
      <c r="VAD12" s="27"/>
      <c r="VAE12" s="27"/>
      <c r="VAF12" s="27"/>
      <c r="VAG12" s="27"/>
      <c r="VAH12" s="27"/>
      <c r="VAI12" s="27"/>
      <c r="VAJ12" s="27"/>
      <c r="VAK12" s="27"/>
      <c r="VAL12" s="27"/>
      <c r="VAM12" s="27"/>
      <c r="VAN12" s="27"/>
      <c r="VAO12" s="27"/>
      <c r="VAP12" s="27"/>
      <c r="VAQ12" s="27"/>
      <c r="VAR12" s="27"/>
      <c r="VAS12" s="27"/>
      <c r="VAT12" s="27"/>
      <c r="VAU12" s="27"/>
      <c r="VAV12" s="27"/>
      <c r="VAW12" s="27"/>
      <c r="VAX12" s="27"/>
      <c r="VAY12" s="27"/>
      <c r="VAZ12" s="27"/>
      <c r="VBA12" s="27"/>
      <c r="VBB12" s="27"/>
      <c r="VBC12" s="27"/>
      <c r="VBD12" s="27"/>
      <c r="VBE12" s="27"/>
      <c r="VBF12" s="27"/>
      <c r="VBG12" s="27"/>
      <c r="VBH12" s="27"/>
      <c r="VBI12" s="27"/>
      <c r="VBJ12" s="27"/>
      <c r="VBK12" s="27"/>
      <c r="VBL12" s="27"/>
      <c r="VBM12" s="27"/>
      <c r="VBN12" s="27"/>
      <c r="VBO12" s="27"/>
      <c r="VBP12" s="27"/>
      <c r="VBQ12" s="27"/>
      <c r="VBR12" s="27"/>
      <c r="VBS12" s="27"/>
      <c r="VBT12" s="27"/>
      <c r="VBU12" s="27"/>
      <c r="VBV12" s="27"/>
      <c r="VBW12" s="27"/>
      <c r="VBX12" s="27"/>
      <c r="VBY12" s="27"/>
      <c r="VBZ12" s="27"/>
      <c r="VCA12" s="27"/>
      <c r="VCB12" s="27"/>
      <c r="VCC12" s="27"/>
      <c r="VCD12" s="27"/>
      <c r="VCE12" s="27"/>
      <c r="VCF12" s="27"/>
      <c r="VCG12" s="27"/>
      <c r="VCH12" s="27"/>
      <c r="VCI12" s="27"/>
      <c r="VCJ12" s="27"/>
      <c r="VCK12" s="27"/>
      <c r="VCL12" s="27"/>
      <c r="VCM12" s="27"/>
      <c r="VCN12" s="27"/>
      <c r="VCO12" s="27"/>
      <c r="VCP12" s="27"/>
      <c r="VCQ12" s="27"/>
      <c r="VCR12" s="27"/>
      <c r="VCS12" s="27"/>
      <c r="VCT12" s="27"/>
      <c r="VCU12" s="27"/>
      <c r="VCV12" s="27"/>
      <c r="VCW12" s="27"/>
      <c r="VCX12" s="27"/>
      <c r="VCY12" s="27"/>
      <c r="VCZ12" s="27"/>
      <c r="VDA12" s="27"/>
      <c r="VDB12" s="27"/>
      <c r="VDC12" s="27"/>
      <c r="VDD12" s="27"/>
      <c r="VDE12" s="27"/>
      <c r="VDF12" s="27"/>
      <c r="VDG12" s="27"/>
      <c r="VDH12" s="27"/>
      <c r="VDI12" s="27"/>
      <c r="VDJ12" s="27"/>
      <c r="VDK12" s="27"/>
      <c r="VDL12" s="27"/>
      <c r="VDM12" s="27"/>
      <c r="VDN12" s="27"/>
      <c r="VDO12" s="27"/>
      <c r="VDP12" s="27"/>
      <c r="VDQ12" s="27"/>
      <c r="VDR12" s="27"/>
      <c r="VDS12" s="27"/>
      <c r="VDT12" s="27"/>
      <c r="VDU12" s="27"/>
      <c r="VDV12" s="27"/>
      <c r="VDW12" s="27"/>
      <c r="VDX12" s="27"/>
      <c r="VDY12" s="27"/>
      <c r="VDZ12" s="27"/>
      <c r="VEA12" s="27"/>
      <c r="VEB12" s="27"/>
      <c r="VEC12" s="27"/>
      <c r="VED12" s="27"/>
      <c r="VEE12" s="27"/>
      <c r="VEF12" s="27"/>
      <c r="VEG12" s="27"/>
      <c r="VEH12" s="27"/>
      <c r="VEI12" s="27"/>
      <c r="VEJ12" s="27"/>
      <c r="VEK12" s="27"/>
      <c r="VEL12" s="27"/>
      <c r="VEM12" s="27"/>
      <c r="VEN12" s="27"/>
      <c r="VEO12" s="27"/>
      <c r="VEP12" s="27"/>
      <c r="VEQ12" s="27"/>
      <c r="VER12" s="27"/>
      <c r="VES12" s="27"/>
      <c r="VET12" s="27"/>
      <c r="VEU12" s="27"/>
      <c r="VEV12" s="27"/>
      <c r="VEW12" s="27"/>
      <c r="VEX12" s="27"/>
      <c r="VEY12" s="27"/>
      <c r="VEZ12" s="27"/>
      <c r="VFA12" s="27"/>
      <c r="VFB12" s="27"/>
      <c r="VFC12" s="27"/>
      <c r="VFD12" s="27"/>
      <c r="VFE12" s="27"/>
      <c r="VFF12" s="27"/>
      <c r="VFG12" s="27"/>
      <c r="VFH12" s="27"/>
      <c r="VFI12" s="27"/>
      <c r="VFJ12" s="27"/>
      <c r="VFK12" s="27"/>
      <c r="VFL12" s="27"/>
      <c r="VFM12" s="27"/>
      <c r="VFN12" s="27"/>
      <c r="VFO12" s="27"/>
      <c r="VFP12" s="27"/>
      <c r="VFQ12" s="27"/>
      <c r="VFR12" s="27"/>
      <c r="VFS12" s="27"/>
      <c r="VFT12" s="27"/>
      <c r="VFU12" s="27"/>
      <c r="VFV12" s="27"/>
      <c r="VFW12" s="27"/>
      <c r="VFX12" s="27"/>
      <c r="VFY12" s="27"/>
      <c r="VFZ12" s="27"/>
      <c r="VGA12" s="27"/>
      <c r="VGB12" s="27"/>
      <c r="VGC12" s="27"/>
      <c r="VGD12" s="27"/>
      <c r="VGE12" s="27"/>
      <c r="VGF12" s="27"/>
      <c r="VGG12" s="27"/>
      <c r="VGH12" s="27"/>
      <c r="VGI12" s="27"/>
      <c r="VGJ12" s="27"/>
      <c r="VGK12" s="27"/>
      <c r="VGL12" s="27"/>
      <c r="VGM12" s="27"/>
      <c r="VGN12" s="27"/>
      <c r="VGO12" s="27"/>
      <c r="VGP12" s="27"/>
      <c r="VGQ12" s="27"/>
      <c r="VGR12" s="27"/>
      <c r="VGS12" s="27"/>
      <c r="VGT12" s="27"/>
      <c r="VGU12" s="27"/>
      <c r="VGV12" s="27"/>
      <c r="VGW12" s="27"/>
      <c r="VGX12" s="27"/>
      <c r="VGY12" s="27"/>
      <c r="VGZ12" s="27"/>
      <c r="VHA12" s="27"/>
      <c r="VHB12" s="27"/>
      <c r="VHC12" s="27"/>
      <c r="VHD12" s="27"/>
      <c r="VHE12" s="27"/>
      <c r="VHF12" s="27"/>
      <c r="VHG12" s="27"/>
      <c r="VHH12" s="27"/>
      <c r="VHI12" s="27"/>
      <c r="VHJ12" s="27"/>
      <c r="VHK12" s="27"/>
      <c r="VHL12" s="27"/>
      <c r="VHM12" s="27"/>
      <c r="VHN12" s="27"/>
      <c r="VHO12" s="27"/>
      <c r="VHP12" s="27"/>
      <c r="VHQ12" s="27"/>
      <c r="VHR12" s="27"/>
      <c r="VHS12" s="27"/>
      <c r="VHT12" s="27"/>
      <c r="VHU12" s="27"/>
      <c r="VHV12" s="27"/>
      <c r="VHW12" s="27"/>
      <c r="VHX12" s="27"/>
      <c r="VHY12" s="27"/>
      <c r="VHZ12" s="27"/>
      <c r="VIA12" s="27"/>
      <c r="VIB12" s="27"/>
      <c r="VIC12" s="27"/>
      <c r="VID12" s="27"/>
      <c r="VIE12" s="27"/>
      <c r="VIF12" s="27"/>
      <c r="VIG12" s="27"/>
      <c r="VIH12" s="27"/>
      <c r="VII12" s="27"/>
      <c r="VIJ12" s="27"/>
      <c r="VIK12" s="27"/>
      <c r="VIL12" s="27"/>
      <c r="VIM12" s="27"/>
      <c r="VIN12" s="27"/>
      <c r="VIO12" s="27"/>
      <c r="VIP12" s="27"/>
      <c r="VIQ12" s="27"/>
      <c r="VIR12" s="27"/>
      <c r="VIS12" s="27"/>
      <c r="VIT12" s="27"/>
      <c r="VIU12" s="27"/>
      <c r="VIV12" s="27"/>
      <c r="VIW12" s="27"/>
      <c r="VIX12" s="27"/>
      <c r="VIY12" s="27"/>
      <c r="VIZ12" s="27"/>
      <c r="VJA12" s="27"/>
      <c r="VJB12" s="27"/>
      <c r="VJC12" s="27"/>
      <c r="VJD12" s="27"/>
      <c r="VJE12" s="27"/>
      <c r="VJF12" s="27"/>
      <c r="VJG12" s="27"/>
      <c r="VJH12" s="27"/>
      <c r="VJI12" s="27"/>
      <c r="VJJ12" s="27"/>
      <c r="VJK12" s="27"/>
      <c r="VJL12" s="27"/>
      <c r="VJM12" s="27"/>
      <c r="VJN12" s="27"/>
      <c r="VJO12" s="27"/>
      <c r="VJP12" s="27"/>
      <c r="VJQ12" s="27"/>
      <c r="VJR12" s="27"/>
      <c r="VJS12" s="27"/>
      <c r="VJT12" s="27"/>
      <c r="VJU12" s="27"/>
      <c r="VJV12" s="27"/>
      <c r="VJW12" s="27"/>
      <c r="VJX12" s="27"/>
      <c r="VJY12" s="27"/>
      <c r="VJZ12" s="27"/>
      <c r="VKA12" s="27"/>
      <c r="VKB12" s="27"/>
      <c r="VKC12" s="27"/>
      <c r="VKD12" s="27"/>
      <c r="VKE12" s="27"/>
      <c r="VKF12" s="27"/>
      <c r="VKG12" s="27"/>
      <c r="VKH12" s="27"/>
      <c r="VKI12" s="27"/>
      <c r="VKJ12" s="27"/>
      <c r="VKK12" s="27"/>
      <c r="VKL12" s="27"/>
      <c r="VKM12" s="27"/>
      <c r="VKN12" s="27"/>
      <c r="VKO12" s="27"/>
      <c r="VKP12" s="27"/>
      <c r="VKQ12" s="27"/>
      <c r="VKR12" s="27"/>
      <c r="VKS12" s="27"/>
      <c r="VKT12" s="27"/>
      <c r="VKU12" s="27"/>
      <c r="VKV12" s="27"/>
      <c r="VKW12" s="27"/>
      <c r="VKX12" s="27"/>
      <c r="VKY12" s="27"/>
      <c r="VKZ12" s="27"/>
      <c r="VLA12" s="27"/>
      <c r="VLB12" s="27"/>
      <c r="VLC12" s="27"/>
      <c r="VLD12" s="27"/>
      <c r="VLE12" s="27"/>
      <c r="VLF12" s="27"/>
      <c r="VLG12" s="27"/>
      <c r="VLH12" s="27"/>
      <c r="VLI12" s="27"/>
      <c r="VLJ12" s="27"/>
      <c r="VLK12" s="27"/>
      <c r="VLL12" s="27"/>
      <c r="VLM12" s="27"/>
      <c r="VLN12" s="27"/>
      <c r="VLO12" s="27"/>
      <c r="VLP12" s="27"/>
      <c r="VLQ12" s="27"/>
      <c r="VLR12" s="27"/>
      <c r="VLS12" s="27"/>
      <c r="VLT12" s="27"/>
      <c r="VLU12" s="27"/>
      <c r="VLV12" s="27"/>
      <c r="VLW12" s="27"/>
      <c r="VLX12" s="27"/>
      <c r="VLY12" s="27"/>
      <c r="VLZ12" s="27"/>
      <c r="VMA12" s="27"/>
      <c r="VMB12" s="27"/>
      <c r="VMC12" s="27"/>
      <c r="VMD12" s="27"/>
      <c r="VME12" s="27"/>
      <c r="VMF12" s="27"/>
      <c r="VMG12" s="27"/>
      <c r="VMH12" s="27"/>
      <c r="VMI12" s="27"/>
      <c r="VMJ12" s="27"/>
      <c r="VMK12" s="27"/>
      <c r="VML12" s="27"/>
      <c r="VMM12" s="27"/>
      <c r="VMN12" s="27"/>
      <c r="VMO12" s="27"/>
      <c r="VMP12" s="27"/>
      <c r="VMQ12" s="27"/>
      <c r="VMR12" s="27"/>
      <c r="VMS12" s="27"/>
      <c r="VMT12" s="27"/>
      <c r="VMU12" s="27"/>
      <c r="VMV12" s="27"/>
      <c r="VMW12" s="27"/>
      <c r="VMX12" s="27"/>
      <c r="VMY12" s="27"/>
      <c r="VMZ12" s="27"/>
      <c r="VNA12" s="27"/>
      <c r="VNB12" s="27"/>
      <c r="VNC12" s="27"/>
      <c r="VND12" s="27"/>
      <c r="VNE12" s="27"/>
      <c r="VNF12" s="27"/>
      <c r="VNG12" s="27"/>
      <c r="VNH12" s="27"/>
      <c r="VNI12" s="27"/>
      <c r="VNJ12" s="27"/>
      <c r="VNK12" s="27"/>
      <c r="VNL12" s="27"/>
      <c r="VNM12" s="27"/>
      <c r="VNN12" s="27"/>
      <c r="VNO12" s="27"/>
      <c r="VNP12" s="27"/>
      <c r="VNQ12" s="27"/>
      <c r="VNR12" s="27"/>
      <c r="VNS12" s="27"/>
      <c r="VNT12" s="27"/>
      <c r="VNU12" s="27"/>
      <c r="VNV12" s="27"/>
      <c r="VNW12" s="27"/>
      <c r="VNX12" s="27"/>
      <c r="VNY12" s="27"/>
      <c r="VNZ12" s="27"/>
      <c r="VOA12" s="27"/>
      <c r="VOB12" s="27"/>
      <c r="VOC12" s="27"/>
      <c r="VOD12" s="27"/>
      <c r="VOE12" s="27"/>
      <c r="VOF12" s="27"/>
      <c r="VOG12" s="27"/>
      <c r="VOH12" s="27"/>
      <c r="VOI12" s="27"/>
      <c r="VOJ12" s="27"/>
      <c r="VOK12" s="27"/>
      <c r="VOL12" s="27"/>
      <c r="VOM12" s="27"/>
      <c r="VON12" s="27"/>
      <c r="VOO12" s="27"/>
      <c r="VOP12" s="27"/>
      <c r="VOQ12" s="27"/>
      <c r="VOR12" s="27"/>
      <c r="VOS12" s="27"/>
      <c r="VOT12" s="27"/>
      <c r="VOU12" s="27"/>
      <c r="VOV12" s="27"/>
      <c r="VOW12" s="27"/>
      <c r="VOX12" s="27"/>
      <c r="VOY12" s="27"/>
      <c r="VOZ12" s="27"/>
      <c r="VPA12" s="27"/>
      <c r="VPB12" s="27"/>
      <c r="VPC12" s="27"/>
      <c r="VPD12" s="27"/>
      <c r="VPE12" s="27"/>
      <c r="VPF12" s="27"/>
      <c r="VPG12" s="27"/>
      <c r="VPH12" s="27"/>
      <c r="VPI12" s="27"/>
      <c r="VPJ12" s="27"/>
      <c r="VPK12" s="27"/>
      <c r="VPL12" s="27"/>
      <c r="VPM12" s="27"/>
      <c r="VPN12" s="27"/>
      <c r="VPO12" s="27"/>
      <c r="VPP12" s="27"/>
      <c r="VPQ12" s="27"/>
      <c r="VPR12" s="27"/>
      <c r="VPS12" s="27"/>
      <c r="VPT12" s="27"/>
      <c r="VPU12" s="27"/>
      <c r="VPV12" s="27"/>
      <c r="VPW12" s="27"/>
      <c r="VPX12" s="27"/>
      <c r="VPY12" s="27"/>
      <c r="VPZ12" s="27"/>
      <c r="VQA12" s="27"/>
      <c r="VQB12" s="27"/>
      <c r="VQC12" s="27"/>
      <c r="VQD12" s="27"/>
      <c r="VQE12" s="27"/>
      <c r="VQF12" s="27"/>
      <c r="VQG12" s="27"/>
      <c r="VQH12" s="27"/>
      <c r="VQI12" s="27"/>
      <c r="VQJ12" s="27"/>
      <c r="VQK12" s="27"/>
      <c r="VQL12" s="27"/>
      <c r="VQM12" s="27"/>
      <c r="VQN12" s="27"/>
      <c r="VQO12" s="27"/>
      <c r="VQP12" s="27"/>
      <c r="VQQ12" s="27"/>
      <c r="VQR12" s="27"/>
      <c r="VQS12" s="27"/>
      <c r="VQT12" s="27"/>
      <c r="VQU12" s="27"/>
      <c r="VQV12" s="27"/>
      <c r="VQW12" s="27"/>
      <c r="VQX12" s="27"/>
      <c r="VQY12" s="27"/>
      <c r="VQZ12" s="27"/>
      <c r="VRA12" s="27"/>
      <c r="VRB12" s="27"/>
      <c r="VRC12" s="27"/>
      <c r="VRD12" s="27"/>
      <c r="VRE12" s="27"/>
      <c r="VRF12" s="27"/>
      <c r="VRG12" s="27"/>
      <c r="VRH12" s="27"/>
      <c r="VRI12" s="27"/>
      <c r="VRJ12" s="27"/>
      <c r="VRK12" s="27"/>
      <c r="VRL12" s="27"/>
      <c r="VRM12" s="27"/>
      <c r="VRN12" s="27"/>
      <c r="VRO12" s="27"/>
      <c r="VRP12" s="27"/>
      <c r="VRQ12" s="27"/>
      <c r="VRR12" s="27"/>
      <c r="VRS12" s="27"/>
      <c r="VRT12" s="27"/>
      <c r="VRU12" s="27"/>
      <c r="VRV12" s="27"/>
      <c r="VRW12" s="27"/>
      <c r="VRX12" s="27"/>
      <c r="VRY12" s="27"/>
      <c r="VRZ12" s="27"/>
      <c r="VSA12" s="27"/>
      <c r="VSB12" s="27"/>
      <c r="VSC12" s="27"/>
      <c r="VSD12" s="27"/>
      <c r="VSE12" s="27"/>
      <c r="VSF12" s="27"/>
      <c r="VSG12" s="27"/>
      <c r="VSH12" s="27"/>
      <c r="VSI12" s="27"/>
      <c r="VSJ12" s="27"/>
      <c r="VSK12" s="27"/>
      <c r="VSL12" s="27"/>
      <c r="VSM12" s="27"/>
      <c r="VSN12" s="27"/>
      <c r="VSO12" s="27"/>
      <c r="VSP12" s="27"/>
      <c r="VSQ12" s="27"/>
      <c r="VSR12" s="27"/>
      <c r="VSS12" s="27"/>
      <c r="VST12" s="27"/>
      <c r="VSU12" s="27"/>
      <c r="VSV12" s="27"/>
      <c r="VSW12" s="27"/>
      <c r="VSX12" s="27"/>
      <c r="VSY12" s="27"/>
      <c r="VSZ12" s="27"/>
      <c r="VTA12" s="27"/>
      <c r="VTB12" s="27"/>
      <c r="VTC12" s="27"/>
      <c r="VTD12" s="27"/>
      <c r="VTE12" s="27"/>
      <c r="VTF12" s="27"/>
      <c r="VTG12" s="27"/>
      <c r="VTH12" s="27"/>
      <c r="VTI12" s="27"/>
      <c r="VTJ12" s="27"/>
      <c r="VTK12" s="27"/>
      <c r="VTL12" s="27"/>
      <c r="VTM12" s="27"/>
      <c r="VTN12" s="27"/>
      <c r="VTO12" s="27"/>
      <c r="VTP12" s="27"/>
      <c r="VTQ12" s="27"/>
      <c r="VTR12" s="27"/>
      <c r="VTS12" s="27"/>
      <c r="VTT12" s="27"/>
      <c r="VTU12" s="27"/>
      <c r="VTV12" s="27"/>
      <c r="VTW12" s="27"/>
      <c r="VTX12" s="27"/>
      <c r="VTY12" s="27"/>
      <c r="VTZ12" s="27"/>
      <c r="VUA12" s="27"/>
      <c r="VUB12" s="27"/>
      <c r="VUC12" s="27"/>
      <c r="VUD12" s="27"/>
      <c r="VUE12" s="27"/>
      <c r="VUF12" s="27"/>
      <c r="VUG12" s="27"/>
      <c r="VUH12" s="27"/>
      <c r="VUI12" s="27"/>
      <c r="VUJ12" s="27"/>
      <c r="VUK12" s="27"/>
      <c r="VUL12" s="27"/>
      <c r="VUM12" s="27"/>
      <c r="VUN12" s="27"/>
      <c r="VUO12" s="27"/>
      <c r="VUP12" s="27"/>
      <c r="VUQ12" s="27"/>
      <c r="VUR12" s="27"/>
      <c r="VUS12" s="27"/>
      <c r="VUT12" s="27"/>
      <c r="VUU12" s="27"/>
      <c r="VUV12" s="27"/>
      <c r="VUW12" s="27"/>
      <c r="VUX12" s="27"/>
      <c r="VUY12" s="27"/>
      <c r="VUZ12" s="27"/>
      <c r="VVA12" s="27"/>
      <c r="VVB12" s="27"/>
      <c r="VVC12" s="27"/>
      <c r="VVD12" s="27"/>
      <c r="VVE12" s="27"/>
      <c r="VVF12" s="27"/>
      <c r="VVG12" s="27"/>
      <c r="VVH12" s="27"/>
      <c r="VVI12" s="27"/>
      <c r="VVJ12" s="27"/>
      <c r="VVK12" s="27"/>
      <c r="VVL12" s="27"/>
      <c r="VVM12" s="27"/>
      <c r="VVN12" s="27"/>
      <c r="VVO12" s="27"/>
      <c r="VVP12" s="27"/>
      <c r="VVQ12" s="27"/>
      <c r="VVR12" s="27"/>
      <c r="VVS12" s="27"/>
      <c r="VVT12" s="27"/>
      <c r="VVU12" s="27"/>
      <c r="VVV12" s="27"/>
      <c r="VVW12" s="27"/>
      <c r="VVX12" s="27"/>
      <c r="VVY12" s="27"/>
      <c r="VVZ12" s="27"/>
      <c r="VWA12" s="27"/>
      <c r="VWB12" s="27"/>
      <c r="VWC12" s="27"/>
      <c r="VWD12" s="27"/>
      <c r="VWE12" s="27"/>
      <c r="VWF12" s="27"/>
      <c r="VWG12" s="27"/>
      <c r="VWH12" s="27"/>
      <c r="VWI12" s="27"/>
      <c r="VWJ12" s="27"/>
      <c r="VWK12" s="27"/>
      <c r="VWL12" s="27"/>
      <c r="VWM12" s="27"/>
      <c r="VWN12" s="27"/>
      <c r="VWO12" s="27"/>
      <c r="VWP12" s="27"/>
      <c r="VWQ12" s="27"/>
      <c r="VWR12" s="27"/>
      <c r="VWS12" s="27"/>
      <c r="VWT12" s="27"/>
      <c r="VWU12" s="27"/>
      <c r="VWV12" s="27"/>
      <c r="VWW12" s="27"/>
      <c r="VWX12" s="27"/>
      <c r="VWY12" s="27"/>
      <c r="VWZ12" s="27"/>
      <c r="VXA12" s="27"/>
      <c r="VXB12" s="27"/>
      <c r="VXC12" s="27"/>
      <c r="VXD12" s="27"/>
      <c r="VXE12" s="27"/>
      <c r="VXF12" s="27"/>
      <c r="VXG12" s="27"/>
      <c r="VXH12" s="27"/>
      <c r="VXI12" s="27"/>
      <c r="VXJ12" s="27"/>
      <c r="VXK12" s="27"/>
      <c r="VXL12" s="27"/>
      <c r="VXM12" s="27"/>
      <c r="VXN12" s="27"/>
      <c r="VXO12" s="27"/>
      <c r="VXP12" s="27"/>
      <c r="VXQ12" s="27"/>
      <c r="VXR12" s="27"/>
      <c r="VXS12" s="27"/>
      <c r="VXT12" s="27"/>
      <c r="VXU12" s="27"/>
      <c r="VXV12" s="27"/>
      <c r="VXW12" s="27"/>
      <c r="VXX12" s="27"/>
      <c r="VXY12" s="27"/>
      <c r="VXZ12" s="27"/>
      <c r="VYA12" s="27"/>
      <c r="VYB12" s="27"/>
      <c r="VYC12" s="27"/>
      <c r="VYD12" s="27"/>
      <c r="VYE12" s="27"/>
      <c r="VYF12" s="27"/>
      <c r="VYG12" s="27"/>
      <c r="VYH12" s="27"/>
      <c r="VYI12" s="27"/>
      <c r="VYJ12" s="27"/>
      <c r="VYK12" s="27"/>
      <c r="VYL12" s="27"/>
      <c r="VYM12" s="27"/>
      <c r="VYN12" s="27"/>
      <c r="VYO12" s="27"/>
      <c r="VYP12" s="27"/>
      <c r="VYQ12" s="27"/>
      <c r="VYR12" s="27"/>
      <c r="VYS12" s="27"/>
      <c r="VYT12" s="27"/>
      <c r="VYU12" s="27"/>
      <c r="VYV12" s="27"/>
      <c r="VYW12" s="27"/>
      <c r="VYX12" s="27"/>
      <c r="VYY12" s="27"/>
      <c r="VYZ12" s="27"/>
      <c r="VZA12" s="27"/>
      <c r="VZB12" s="27"/>
      <c r="VZC12" s="27"/>
      <c r="VZD12" s="27"/>
      <c r="VZE12" s="27"/>
      <c r="VZF12" s="27"/>
      <c r="VZG12" s="27"/>
      <c r="VZH12" s="27"/>
      <c r="VZI12" s="27"/>
      <c r="VZJ12" s="27"/>
      <c r="VZK12" s="27"/>
      <c r="VZL12" s="27"/>
      <c r="VZM12" s="27"/>
      <c r="VZN12" s="27"/>
      <c r="VZO12" s="27"/>
      <c r="VZP12" s="27"/>
      <c r="VZQ12" s="27"/>
      <c r="VZR12" s="27"/>
      <c r="VZS12" s="27"/>
      <c r="VZT12" s="27"/>
      <c r="VZU12" s="27"/>
      <c r="VZV12" s="27"/>
      <c r="VZW12" s="27"/>
      <c r="VZX12" s="27"/>
      <c r="VZY12" s="27"/>
      <c r="VZZ12" s="27"/>
      <c r="WAA12" s="27"/>
      <c r="WAB12" s="27"/>
      <c r="WAC12" s="27"/>
      <c r="WAD12" s="27"/>
      <c r="WAE12" s="27"/>
      <c r="WAF12" s="27"/>
      <c r="WAG12" s="27"/>
      <c r="WAH12" s="27"/>
      <c r="WAI12" s="27"/>
      <c r="WAJ12" s="27"/>
      <c r="WAK12" s="27"/>
      <c r="WAL12" s="27"/>
      <c r="WAM12" s="27"/>
      <c r="WAN12" s="27"/>
      <c r="WAO12" s="27"/>
      <c r="WAP12" s="27"/>
      <c r="WAQ12" s="27"/>
      <c r="WAR12" s="27"/>
      <c r="WAS12" s="27"/>
      <c r="WAT12" s="27"/>
      <c r="WAU12" s="27"/>
      <c r="WAV12" s="27"/>
      <c r="WAW12" s="27"/>
      <c r="WAX12" s="27"/>
      <c r="WAY12" s="27"/>
      <c r="WAZ12" s="27"/>
      <c r="WBA12" s="27"/>
      <c r="WBB12" s="27"/>
      <c r="WBC12" s="27"/>
      <c r="WBD12" s="27"/>
      <c r="WBE12" s="27"/>
      <c r="WBF12" s="27"/>
      <c r="WBG12" s="27"/>
      <c r="WBH12" s="27"/>
      <c r="WBI12" s="27"/>
      <c r="WBJ12" s="27"/>
      <c r="WBK12" s="27"/>
      <c r="WBL12" s="27"/>
      <c r="WBM12" s="27"/>
      <c r="WBN12" s="27"/>
      <c r="WBO12" s="27"/>
      <c r="WBP12" s="27"/>
      <c r="WBQ12" s="27"/>
      <c r="WBR12" s="27"/>
      <c r="WBS12" s="27"/>
      <c r="WBT12" s="27"/>
      <c r="WBU12" s="27"/>
      <c r="WBV12" s="27"/>
      <c r="WBW12" s="27"/>
      <c r="WBX12" s="27"/>
      <c r="WBY12" s="27"/>
      <c r="WBZ12" s="27"/>
      <c r="WCA12" s="27"/>
      <c r="WCB12" s="27"/>
      <c r="WCC12" s="27"/>
      <c r="WCD12" s="27"/>
      <c r="WCE12" s="27"/>
      <c r="WCF12" s="27"/>
      <c r="WCG12" s="27"/>
      <c r="WCH12" s="27"/>
      <c r="WCI12" s="27"/>
      <c r="WCJ12" s="27"/>
      <c r="WCK12" s="27"/>
      <c r="WCL12" s="27"/>
      <c r="WCM12" s="27"/>
      <c r="WCN12" s="27"/>
      <c r="WCO12" s="27"/>
      <c r="WCP12" s="27"/>
      <c r="WCQ12" s="27"/>
      <c r="WCR12" s="27"/>
      <c r="WCS12" s="27"/>
      <c r="WCT12" s="27"/>
      <c r="WCU12" s="27"/>
      <c r="WCV12" s="27"/>
      <c r="WCW12" s="27"/>
      <c r="WCX12" s="27"/>
      <c r="WCY12" s="27"/>
      <c r="WCZ12" s="27"/>
      <c r="WDA12" s="27"/>
      <c r="WDB12" s="27"/>
      <c r="WDC12" s="27"/>
      <c r="WDD12" s="27"/>
      <c r="WDE12" s="27"/>
      <c r="WDF12" s="27"/>
      <c r="WDG12" s="27"/>
      <c r="WDH12" s="27"/>
      <c r="WDI12" s="27"/>
      <c r="WDJ12" s="27"/>
      <c r="WDK12" s="27"/>
      <c r="WDL12" s="27"/>
      <c r="WDM12" s="27"/>
      <c r="WDN12" s="27"/>
      <c r="WDO12" s="27"/>
      <c r="WDP12" s="27"/>
      <c r="WDQ12" s="27"/>
      <c r="WDR12" s="27"/>
      <c r="WDS12" s="27"/>
      <c r="WDT12" s="27"/>
      <c r="WDU12" s="27"/>
      <c r="WDV12" s="27"/>
      <c r="WDW12" s="27"/>
      <c r="WDX12" s="27"/>
      <c r="WDY12" s="27"/>
      <c r="WDZ12" s="27"/>
      <c r="WEA12" s="27"/>
      <c r="WEB12" s="27"/>
      <c r="WEC12" s="27"/>
      <c r="WED12" s="27"/>
      <c r="WEE12" s="27"/>
      <c r="WEF12" s="27"/>
      <c r="WEG12" s="27"/>
      <c r="WEH12" s="27"/>
      <c r="WEI12" s="27"/>
      <c r="WEJ12" s="27"/>
      <c r="WEK12" s="27"/>
      <c r="WEL12" s="27"/>
      <c r="WEM12" s="27"/>
      <c r="WEN12" s="27"/>
      <c r="WEO12" s="27"/>
      <c r="WEP12" s="27"/>
      <c r="WEQ12" s="27"/>
      <c r="WER12" s="27"/>
      <c r="WES12" s="27"/>
      <c r="WET12" s="27"/>
      <c r="WEU12" s="27"/>
      <c r="WEV12" s="27"/>
      <c r="WEW12" s="27"/>
      <c r="WEX12" s="27"/>
      <c r="WEY12" s="27"/>
      <c r="WEZ12" s="27"/>
      <c r="WFA12" s="27"/>
      <c r="WFB12" s="27"/>
      <c r="WFC12" s="27"/>
      <c r="WFD12" s="27"/>
      <c r="WFE12" s="27"/>
      <c r="WFF12" s="27"/>
      <c r="WFG12" s="27"/>
      <c r="WFH12" s="27"/>
      <c r="WFI12" s="27"/>
      <c r="WFJ12" s="27"/>
      <c r="WFK12" s="27"/>
      <c r="WFL12" s="27"/>
      <c r="WFM12" s="27"/>
      <c r="WFN12" s="27"/>
      <c r="WFO12" s="27"/>
      <c r="WFP12" s="27"/>
      <c r="WFQ12" s="27"/>
      <c r="WFR12" s="27"/>
      <c r="WFS12" s="27"/>
      <c r="WFT12" s="27"/>
      <c r="WFU12" s="27"/>
      <c r="WFV12" s="27"/>
      <c r="WFW12" s="27"/>
      <c r="WFX12" s="27"/>
      <c r="WFY12" s="27"/>
      <c r="WFZ12" s="27"/>
      <c r="WGA12" s="27"/>
      <c r="WGB12" s="27"/>
      <c r="WGC12" s="27"/>
      <c r="WGD12" s="27"/>
      <c r="WGE12" s="27"/>
      <c r="WGF12" s="27"/>
      <c r="WGG12" s="27"/>
      <c r="WGH12" s="27"/>
      <c r="WGI12" s="27"/>
      <c r="WGJ12" s="27"/>
      <c r="WGK12" s="27"/>
      <c r="WGL12" s="27"/>
      <c r="WGM12" s="27"/>
      <c r="WGN12" s="27"/>
      <c r="WGO12" s="27"/>
      <c r="WGP12" s="27"/>
      <c r="WGQ12" s="27"/>
      <c r="WGR12" s="27"/>
      <c r="WGS12" s="27"/>
      <c r="WGT12" s="27"/>
      <c r="WGU12" s="27"/>
      <c r="WGV12" s="27"/>
      <c r="WGW12" s="27"/>
      <c r="WGX12" s="27"/>
      <c r="WGY12" s="27"/>
      <c r="WGZ12" s="27"/>
      <c r="WHA12" s="27"/>
      <c r="WHB12" s="27"/>
      <c r="WHC12" s="27"/>
      <c r="WHD12" s="27"/>
      <c r="WHE12" s="27"/>
      <c r="WHF12" s="27"/>
      <c r="WHG12" s="27"/>
      <c r="WHH12" s="27"/>
      <c r="WHI12" s="27"/>
      <c r="WHJ12" s="27"/>
      <c r="WHK12" s="27"/>
      <c r="WHL12" s="27"/>
      <c r="WHM12" s="27"/>
      <c r="WHN12" s="27"/>
      <c r="WHO12" s="27"/>
      <c r="WHP12" s="27"/>
      <c r="WHQ12" s="27"/>
      <c r="WHR12" s="27"/>
      <c r="WHS12" s="27"/>
      <c r="WHT12" s="27"/>
      <c r="WHU12" s="27"/>
      <c r="WHV12" s="27"/>
      <c r="WHW12" s="27"/>
      <c r="WHX12" s="27"/>
      <c r="WHY12" s="27"/>
      <c r="WHZ12" s="27"/>
      <c r="WIA12" s="27"/>
      <c r="WIB12" s="27"/>
      <c r="WIC12" s="27"/>
      <c r="WID12" s="27"/>
      <c r="WIE12" s="27"/>
      <c r="WIF12" s="27"/>
      <c r="WIG12" s="27"/>
      <c r="WIH12" s="27"/>
      <c r="WII12" s="27"/>
      <c r="WIJ12" s="27"/>
      <c r="WIK12" s="27"/>
      <c r="WIL12" s="27"/>
      <c r="WIM12" s="27"/>
      <c r="WIN12" s="27"/>
      <c r="WIO12" s="27"/>
      <c r="WIP12" s="27"/>
      <c r="WIQ12" s="27"/>
      <c r="WIR12" s="27"/>
      <c r="WIS12" s="27"/>
      <c r="WIT12" s="27"/>
      <c r="WIU12" s="27"/>
      <c r="WIV12" s="27"/>
      <c r="WIW12" s="27"/>
      <c r="WIX12" s="27"/>
      <c r="WIY12" s="27"/>
      <c r="WIZ12" s="27"/>
      <c r="WJA12" s="27"/>
      <c r="WJB12" s="27"/>
      <c r="WJC12" s="27"/>
      <c r="WJD12" s="27"/>
      <c r="WJE12" s="27"/>
      <c r="WJF12" s="27"/>
      <c r="WJG12" s="27"/>
      <c r="WJH12" s="27"/>
      <c r="WJI12" s="27"/>
      <c r="WJJ12" s="27"/>
      <c r="WJK12" s="27"/>
      <c r="WJL12" s="27"/>
      <c r="WJM12" s="27"/>
      <c r="WJN12" s="27"/>
      <c r="WJO12" s="27"/>
      <c r="WJP12" s="27"/>
      <c r="WJQ12" s="27"/>
      <c r="WJR12" s="27"/>
      <c r="WJS12" s="27"/>
      <c r="WJT12" s="27"/>
      <c r="WJU12" s="27"/>
      <c r="WJV12" s="27"/>
      <c r="WJW12" s="27"/>
      <c r="WJX12" s="27"/>
      <c r="WJY12" s="27"/>
      <c r="WJZ12" s="27"/>
      <c r="WKA12" s="27"/>
      <c r="WKB12" s="27"/>
      <c r="WKC12" s="27"/>
      <c r="WKD12" s="27"/>
      <c r="WKE12" s="27"/>
      <c r="WKF12" s="27"/>
      <c r="WKG12" s="27"/>
      <c r="WKH12" s="27"/>
      <c r="WKI12" s="27"/>
      <c r="WKJ12" s="27"/>
      <c r="WKK12" s="27"/>
      <c r="WKL12" s="27"/>
      <c r="WKM12" s="27"/>
      <c r="WKN12" s="27"/>
      <c r="WKO12" s="27"/>
      <c r="WKP12" s="27"/>
      <c r="WKQ12" s="27"/>
      <c r="WKR12" s="27"/>
      <c r="WKS12" s="27"/>
      <c r="WKT12" s="27"/>
      <c r="WKU12" s="27"/>
      <c r="WKV12" s="27"/>
      <c r="WKW12" s="27"/>
      <c r="WKX12" s="27"/>
      <c r="WKY12" s="27"/>
      <c r="WKZ12" s="27"/>
      <c r="WLA12" s="27"/>
      <c r="WLB12" s="27"/>
      <c r="WLC12" s="27"/>
      <c r="WLD12" s="27"/>
      <c r="WLE12" s="27"/>
      <c r="WLF12" s="27"/>
      <c r="WLG12" s="27"/>
      <c r="WLH12" s="27"/>
      <c r="WLI12" s="27"/>
      <c r="WLJ12" s="27"/>
      <c r="WLK12" s="27"/>
      <c r="WLL12" s="27"/>
      <c r="WLM12" s="27"/>
      <c r="WLN12" s="27"/>
      <c r="WLO12" s="27"/>
      <c r="WLP12" s="27"/>
      <c r="WLQ12" s="27"/>
      <c r="WLR12" s="27"/>
      <c r="WLS12" s="27"/>
      <c r="WLT12" s="27"/>
      <c r="WLU12" s="27"/>
      <c r="WLV12" s="27"/>
      <c r="WLW12" s="27"/>
      <c r="WLX12" s="27"/>
      <c r="WLY12" s="27"/>
      <c r="WLZ12" s="27"/>
      <c r="WMA12" s="27"/>
      <c r="WMB12" s="27"/>
      <c r="WMC12" s="27"/>
      <c r="WMD12" s="27"/>
      <c r="WME12" s="27"/>
      <c r="WMF12" s="27"/>
      <c r="WMG12" s="27"/>
      <c r="WMH12" s="27"/>
      <c r="WMI12" s="27"/>
      <c r="WMJ12" s="27"/>
      <c r="WMK12" s="27"/>
      <c r="WML12" s="27"/>
      <c r="WMM12" s="27"/>
      <c r="WMN12" s="27"/>
      <c r="WMO12" s="27"/>
      <c r="WMP12" s="27"/>
      <c r="WMQ12" s="27"/>
      <c r="WMR12" s="27"/>
      <c r="WMS12" s="27"/>
      <c r="WMT12" s="27"/>
      <c r="WMU12" s="27"/>
      <c r="WMV12" s="27"/>
      <c r="WMW12" s="27"/>
      <c r="WMX12" s="27"/>
      <c r="WMY12" s="27"/>
      <c r="WMZ12" s="27"/>
      <c r="WNA12" s="27"/>
      <c r="WNB12" s="27"/>
      <c r="WNC12" s="27"/>
      <c r="WND12" s="27"/>
      <c r="WNE12" s="27"/>
      <c r="WNF12" s="27"/>
      <c r="WNG12" s="27"/>
      <c r="WNH12" s="27"/>
      <c r="WNI12" s="27"/>
      <c r="WNJ12" s="27"/>
      <c r="WNK12" s="27"/>
      <c r="WNL12" s="27"/>
      <c r="WNM12" s="27"/>
      <c r="WNN12" s="27"/>
      <c r="WNO12" s="27"/>
      <c r="WNP12" s="27"/>
      <c r="WNQ12" s="27"/>
      <c r="WNR12" s="27"/>
      <c r="WNS12" s="27"/>
      <c r="WNT12" s="27"/>
      <c r="WNU12" s="27"/>
      <c r="WNV12" s="27"/>
      <c r="WNW12" s="27"/>
      <c r="WNX12" s="27"/>
      <c r="WNY12" s="27"/>
      <c r="WNZ12" s="27"/>
      <c r="WOA12" s="27"/>
      <c r="WOB12" s="27"/>
      <c r="WOC12" s="27"/>
      <c r="WOD12" s="27"/>
      <c r="WOE12" s="27"/>
      <c r="WOF12" s="27"/>
      <c r="WOG12" s="27"/>
      <c r="WOH12" s="27"/>
      <c r="WOI12" s="27"/>
      <c r="WOJ12" s="27"/>
      <c r="WOK12" s="27"/>
      <c r="WOL12" s="27"/>
      <c r="WOM12" s="27"/>
      <c r="WON12" s="27"/>
      <c r="WOO12" s="27"/>
      <c r="WOP12" s="27"/>
      <c r="WOQ12" s="27"/>
      <c r="WOR12" s="27"/>
      <c r="WOS12" s="27"/>
      <c r="WOT12" s="27"/>
      <c r="WOU12" s="27"/>
      <c r="WOV12" s="27"/>
      <c r="WOW12" s="27"/>
      <c r="WOX12" s="27"/>
      <c r="WOY12" s="27"/>
      <c r="WOZ12" s="27"/>
      <c r="WPA12" s="27"/>
      <c r="WPB12" s="27"/>
      <c r="WPC12" s="27"/>
      <c r="WPD12" s="27"/>
      <c r="WPE12" s="27"/>
      <c r="WPF12" s="27"/>
      <c r="WPG12" s="27"/>
      <c r="WPH12" s="27"/>
      <c r="WPI12" s="27"/>
      <c r="WPJ12" s="27"/>
      <c r="WPK12" s="27"/>
      <c r="WPL12" s="27"/>
      <c r="WPM12" s="27"/>
      <c r="WPN12" s="27"/>
      <c r="WPO12" s="27"/>
      <c r="WPP12" s="27"/>
      <c r="WPQ12" s="27"/>
      <c r="WPR12" s="27"/>
      <c r="WPS12" s="27"/>
      <c r="WPT12" s="27"/>
      <c r="WPU12" s="27"/>
      <c r="WPV12" s="27"/>
      <c r="WPW12" s="27"/>
      <c r="WPX12" s="27"/>
      <c r="WPY12" s="27"/>
      <c r="WPZ12" s="27"/>
      <c r="WQA12" s="27"/>
      <c r="WQB12" s="27"/>
      <c r="WQC12" s="27"/>
      <c r="WQD12" s="27"/>
      <c r="WQE12" s="27"/>
      <c r="WQF12" s="27"/>
      <c r="WQG12" s="27"/>
      <c r="WQH12" s="27"/>
      <c r="WQI12" s="27"/>
      <c r="WQJ12" s="27"/>
      <c r="WQK12" s="27"/>
      <c r="WQL12" s="27"/>
      <c r="WQM12" s="27"/>
      <c r="WQN12" s="27"/>
      <c r="WQO12" s="27"/>
      <c r="WQP12" s="27"/>
      <c r="WQQ12" s="27"/>
      <c r="WQR12" s="27"/>
      <c r="WQS12" s="27"/>
      <c r="WQT12" s="27"/>
      <c r="WQU12" s="27"/>
      <c r="WQV12" s="27"/>
      <c r="WQW12" s="27"/>
      <c r="WQX12" s="27"/>
      <c r="WQY12" s="27"/>
      <c r="WQZ12" s="27"/>
      <c r="WRA12" s="27"/>
      <c r="WRB12" s="27"/>
      <c r="WRC12" s="27"/>
      <c r="WRD12" s="27"/>
      <c r="WRE12" s="27"/>
      <c r="WRF12" s="27"/>
      <c r="WRG12" s="27"/>
      <c r="WRH12" s="27"/>
      <c r="WRI12" s="27"/>
      <c r="WRJ12" s="27"/>
      <c r="WRK12" s="27"/>
      <c r="WRL12" s="27"/>
      <c r="WRM12" s="27"/>
      <c r="WRN12" s="27"/>
      <c r="WRO12" s="27"/>
      <c r="WRP12" s="27"/>
      <c r="WRQ12" s="27"/>
      <c r="WRR12" s="27"/>
      <c r="WRS12" s="27"/>
      <c r="WRT12" s="27"/>
      <c r="WRU12" s="27"/>
      <c r="WRV12" s="27"/>
      <c r="WRW12" s="27"/>
      <c r="WRX12" s="27"/>
      <c r="WRY12" s="27"/>
      <c r="WRZ12" s="27"/>
      <c r="WSA12" s="27"/>
      <c r="WSB12" s="27"/>
      <c r="WSC12" s="27"/>
      <c r="WSD12" s="27"/>
      <c r="WSE12" s="27"/>
      <c r="WSF12" s="27"/>
      <c r="WSG12" s="27"/>
      <c r="WSH12" s="27"/>
      <c r="WSI12" s="27"/>
      <c r="WSJ12" s="27"/>
      <c r="WSK12" s="27"/>
      <c r="WSL12" s="27"/>
      <c r="WSM12" s="27"/>
      <c r="WSN12" s="27"/>
      <c r="WSO12" s="27"/>
      <c r="WSP12" s="27"/>
      <c r="WSQ12" s="27"/>
      <c r="WSR12" s="27"/>
      <c r="WSS12" s="27"/>
      <c r="WST12" s="27"/>
      <c r="WSU12" s="27"/>
      <c r="WSV12" s="27"/>
      <c r="WSW12" s="27"/>
      <c r="WSX12" s="27"/>
      <c r="WSY12" s="27"/>
      <c r="WSZ12" s="27"/>
      <c r="WTA12" s="27"/>
      <c r="WTB12" s="27"/>
      <c r="WTC12" s="27"/>
      <c r="WTD12" s="27"/>
      <c r="WTE12" s="27"/>
      <c r="WTF12" s="27"/>
      <c r="WTG12" s="27"/>
      <c r="WTH12" s="27"/>
      <c r="WTI12" s="27"/>
      <c r="WTJ12" s="27"/>
      <c r="WTK12" s="27"/>
      <c r="WTL12" s="27"/>
      <c r="WTM12" s="27"/>
      <c r="WTN12" s="27"/>
      <c r="WTO12" s="27"/>
      <c r="WTP12" s="27"/>
      <c r="WTQ12" s="27"/>
      <c r="WTR12" s="27"/>
      <c r="WTS12" s="27"/>
      <c r="WTT12" s="27"/>
      <c r="WTU12" s="27"/>
      <c r="WTV12" s="27"/>
      <c r="WTW12" s="27"/>
      <c r="WTX12" s="27"/>
      <c r="WTY12" s="27"/>
      <c r="WTZ12" s="27"/>
      <c r="WUA12" s="27"/>
      <c r="WUB12" s="27"/>
      <c r="WUC12" s="27"/>
      <c r="WUD12" s="27"/>
      <c r="WUE12" s="27"/>
      <c r="WUF12" s="27"/>
      <c r="WUG12" s="27"/>
      <c r="WUH12" s="27"/>
      <c r="WUI12" s="27"/>
      <c r="WUJ12" s="27"/>
      <c r="WUK12" s="27"/>
      <c r="WUL12" s="27"/>
      <c r="WUM12" s="27"/>
      <c r="WUN12" s="27"/>
      <c r="WUO12" s="27"/>
      <c r="WUP12" s="27"/>
      <c r="WUQ12" s="27"/>
      <c r="WUR12" s="27"/>
      <c r="WUS12" s="27"/>
      <c r="WUT12" s="27"/>
      <c r="WUU12" s="27"/>
      <c r="WUV12" s="27"/>
      <c r="WUW12" s="27"/>
      <c r="WUX12" s="27"/>
      <c r="WUY12" s="27"/>
      <c r="WUZ12" s="27"/>
      <c r="WVA12" s="27"/>
      <c r="WVB12" s="27"/>
      <c r="WVC12" s="27"/>
      <c r="WVD12" s="27"/>
      <c r="WVE12" s="27"/>
      <c r="WVF12" s="27"/>
      <c r="WVG12" s="27"/>
      <c r="WVH12" s="27"/>
      <c r="WVI12" s="27"/>
      <c r="WVJ12" s="27"/>
      <c r="WVK12" s="27"/>
      <c r="WVL12" s="27"/>
      <c r="WVM12" s="27"/>
      <c r="WVN12" s="27"/>
      <c r="WVO12" s="27"/>
      <c r="WVP12" s="27"/>
      <c r="WVQ12" s="27"/>
      <c r="WVR12" s="27"/>
      <c r="WVS12" s="27"/>
      <c r="WVT12" s="27"/>
      <c r="WVU12" s="27"/>
      <c r="WVV12" s="27"/>
      <c r="WVW12" s="27"/>
      <c r="WVX12" s="27"/>
      <c r="WVY12" s="27"/>
      <c r="WVZ12" s="27"/>
      <c r="WWA12" s="27"/>
      <c r="WWB12" s="27"/>
      <c r="WWC12" s="27"/>
      <c r="WWD12" s="27"/>
      <c r="WWE12" s="27"/>
      <c r="WWF12" s="27"/>
      <c r="WWG12" s="27"/>
      <c r="WWH12" s="27"/>
      <c r="WWI12" s="27"/>
      <c r="WWJ12" s="27"/>
      <c r="WWK12" s="27"/>
      <c r="WWL12" s="27"/>
      <c r="WWM12" s="27"/>
      <c r="WWN12" s="27"/>
      <c r="WWO12" s="27"/>
      <c r="WWP12" s="27"/>
      <c r="WWQ12" s="27"/>
      <c r="WWR12" s="27"/>
      <c r="WWS12" s="27"/>
      <c r="WWT12" s="27"/>
      <c r="WWU12" s="27"/>
      <c r="WWV12" s="27"/>
      <c r="WWW12" s="27"/>
      <c r="WWX12" s="27"/>
      <c r="WWY12" s="27"/>
      <c r="WWZ12" s="27"/>
      <c r="WXA12" s="27"/>
      <c r="WXB12" s="27"/>
      <c r="WXC12" s="27"/>
      <c r="WXD12" s="27"/>
      <c r="WXE12" s="27"/>
      <c r="WXF12" s="27"/>
      <c r="WXG12" s="27"/>
      <c r="WXH12" s="27"/>
      <c r="WXI12" s="27"/>
      <c r="WXJ12" s="27"/>
      <c r="WXK12" s="27"/>
      <c r="WXL12" s="27"/>
      <c r="WXM12" s="27"/>
      <c r="WXN12" s="27"/>
      <c r="WXO12" s="27"/>
      <c r="WXP12" s="27"/>
      <c r="WXQ12" s="27"/>
      <c r="WXR12" s="27"/>
      <c r="WXS12" s="27"/>
      <c r="WXT12" s="27"/>
      <c r="WXU12" s="27"/>
      <c r="WXV12" s="27"/>
      <c r="WXW12" s="27"/>
      <c r="WXX12" s="27"/>
      <c r="WXY12" s="27"/>
      <c r="WXZ12" s="27"/>
      <c r="WYA12" s="27"/>
      <c r="WYB12" s="27"/>
      <c r="WYC12" s="27"/>
      <c r="WYD12" s="27"/>
      <c r="WYE12" s="27"/>
      <c r="WYF12" s="27"/>
      <c r="WYG12" s="27"/>
      <c r="WYH12" s="27"/>
      <c r="WYI12" s="27"/>
      <c r="WYJ12" s="27"/>
      <c r="WYK12" s="27"/>
      <c r="WYL12" s="27"/>
      <c r="WYM12" s="27"/>
      <c r="WYN12" s="27"/>
      <c r="WYO12" s="27"/>
      <c r="WYP12" s="27"/>
      <c r="WYQ12" s="27"/>
      <c r="WYR12" s="27"/>
      <c r="WYS12" s="27"/>
      <c r="WYT12" s="27"/>
      <c r="WYU12" s="27"/>
      <c r="WYV12" s="27"/>
      <c r="WYW12" s="27"/>
      <c r="WYX12" s="27"/>
      <c r="WYY12" s="27"/>
      <c r="WYZ12" s="27"/>
      <c r="WZA12" s="27"/>
      <c r="WZB12" s="27"/>
      <c r="WZC12" s="27"/>
      <c r="WZD12" s="27"/>
      <c r="WZE12" s="27"/>
      <c r="WZF12" s="27"/>
      <c r="WZG12" s="27"/>
      <c r="WZH12" s="27"/>
      <c r="WZI12" s="27"/>
      <c r="WZJ12" s="27"/>
      <c r="WZK12" s="27"/>
      <c r="WZL12" s="27"/>
      <c r="WZM12" s="27"/>
      <c r="WZN12" s="27"/>
      <c r="WZO12" s="27"/>
      <c r="WZP12" s="27"/>
      <c r="WZQ12" s="27"/>
      <c r="WZR12" s="27"/>
      <c r="WZS12" s="27"/>
      <c r="WZT12" s="27"/>
      <c r="WZU12" s="27"/>
      <c r="WZV12" s="27"/>
      <c r="WZW12" s="27"/>
      <c r="WZX12" s="27"/>
      <c r="WZY12" s="27"/>
      <c r="WZZ12" s="27"/>
      <c r="XAA12" s="27"/>
      <c r="XAB12" s="27"/>
      <c r="XAC12" s="27"/>
      <c r="XAD12" s="27"/>
      <c r="XAE12" s="27"/>
      <c r="XAF12" s="27"/>
      <c r="XAG12" s="27"/>
      <c r="XAH12" s="27"/>
      <c r="XAI12" s="27"/>
      <c r="XAJ12" s="27"/>
      <c r="XAK12" s="27"/>
      <c r="XAL12" s="27"/>
      <c r="XAM12" s="27"/>
      <c r="XAN12" s="27"/>
      <c r="XAO12" s="27"/>
      <c r="XAP12" s="27"/>
      <c r="XAQ12" s="27"/>
      <c r="XAR12" s="27"/>
      <c r="XAS12" s="27"/>
      <c r="XAT12" s="27"/>
      <c r="XAU12" s="27"/>
      <c r="XAV12" s="27"/>
      <c r="XAW12" s="27"/>
      <c r="XAX12" s="27"/>
      <c r="XAY12" s="27"/>
      <c r="XAZ12" s="27"/>
      <c r="XBA12" s="27"/>
      <c r="XBB12" s="27"/>
      <c r="XBC12" s="27"/>
      <c r="XBD12" s="27"/>
      <c r="XBE12" s="27"/>
      <c r="XBF12" s="27"/>
      <c r="XBG12" s="27"/>
      <c r="XBH12" s="27"/>
      <c r="XBI12" s="27"/>
      <c r="XBJ12" s="27"/>
      <c r="XBK12" s="27"/>
      <c r="XBL12" s="27"/>
      <c r="XBM12" s="27"/>
      <c r="XBN12" s="27"/>
      <c r="XBO12" s="27"/>
      <c r="XBP12" s="27"/>
      <c r="XBQ12" s="27"/>
      <c r="XBR12" s="27"/>
      <c r="XBS12" s="27"/>
      <c r="XBT12" s="27"/>
      <c r="XBU12" s="27"/>
      <c r="XBV12" s="27"/>
      <c r="XBW12" s="27"/>
      <c r="XBX12" s="27"/>
      <c r="XBY12" s="27"/>
      <c r="XBZ12" s="27"/>
      <c r="XCA12" s="27"/>
      <c r="XCB12" s="27"/>
      <c r="XCC12" s="27"/>
      <c r="XCD12" s="27"/>
      <c r="XCE12" s="27"/>
      <c r="XCF12" s="27"/>
      <c r="XCG12" s="27"/>
      <c r="XCH12" s="27"/>
      <c r="XCI12" s="27"/>
      <c r="XCJ12" s="27"/>
      <c r="XCK12" s="27"/>
      <c r="XCL12" s="27"/>
      <c r="XCM12" s="27"/>
      <c r="XCN12" s="27"/>
      <c r="XCO12" s="27"/>
      <c r="XCP12" s="27"/>
      <c r="XCQ12" s="27"/>
      <c r="XCR12" s="27"/>
      <c r="XCS12" s="27"/>
      <c r="XCT12" s="27"/>
      <c r="XCU12" s="27"/>
      <c r="XCV12" s="27"/>
      <c r="XCW12" s="27"/>
      <c r="XCX12" s="27"/>
      <c r="XCY12" s="27"/>
      <c r="XCZ12" s="27"/>
      <c r="XDA12" s="27"/>
      <c r="XDB12" s="27"/>
      <c r="XDC12" s="27"/>
      <c r="XDD12" s="27"/>
      <c r="XDE12" s="27"/>
      <c r="XDF12" s="27"/>
      <c r="XDG12" s="27"/>
      <c r="XDH12" s="27"/>
      <c r="XDI12" s="27"/>
      <c r="XDJ12" s="27"/>
      <c r="XDK12" s="27"/>
      <c r="XDL12" s="27"/>
      <c r="XDM12" s="27"/>
      <c r="XDN12" s="27"/>
      <c r="XDO12" s="27"/>
      <c r="XDP12" s="27"/>
      <c r="XDQ12" s="27"/>
      <c r="XDR12" s="27"/>
      <c r="XDS12" s="27"/>
      <c r="XDT12" s="27"/>
      <c r="XDU12" s="27"/>
      <c r="XDV12" s="27"/>
      <c r="XDW12" s="27"/>
      <c r="XDX12" s="27"/>
      <c r="XDY12" s="27"/>
      <c r="XDZ12" s="27"/>
      <c r="XEA12" s="27"/>
      <c r="XEB12" s="27"/>
      <c r="XEC12" s="27"/>
      <c r="XED12" s="27"/>
      <c r="XEE12" s="27"/>
      <c r="XEF12" s="27"/>
      <c r="XEG12" s="27"/>
      <c r="XEH12" s="27"/>
      <c r="XEI12" s="27"/>
      <c r="XEJ12" s="27"/>
      <c r="XEK12" s="27"/>
      <c r="XEL12" s="27"/>
      <c r="XEM12" s="27"/>
      <c r="XEN12" s="27"/>
      <c r="XEO12" s="27"/>
      <c r="XEP12" s="27"/>
      <c r="XEQ12" s="27"/>
      <c r="XER12" s="27"/>
      <c r="XES12" s="27"/>
      <c r="XET12" s="27"/>
      <c r="XEU12" s="27"/>
      <c r="XEV12" s="27"/>
      <c r="XEW12" s="27"/>
      <c r="XEX12" s="27"/>
      <c r="XEY12" s="27"/>
      <c r="XEZ12" s="27"/>
      <c r="XFA12" s="27"/>
      <c r="XFB12" s="27"/>
      <c r="XFC12" s="27"/>
      <c r="XFD12" s="27"/>
    </row>
    <row r="13" s="27" customFormat="1" spans="4:4">
      <c r="D13" s="42"/>
    </row>
    <row r="14" s="27" customFormat="1" ht="20.25" customHeight="1" spans="1:7">
      <c r="A14" s="65" t="s">
        <v>931</v>
      </c>
      <c r="B14" s="65"/>
      <c r="C14" s="65"/>
      <c r="D14" s="65"/>
      <c r="E14" s="65"/>
      <c r="F14" s="65"/>
      <c r="G14" s="65"/>
    </row>
  </sheetData>
  <mergeCells count="6">
    <mergeCell ref="A1:G1"/>
    <mergeCell ref="F2:G2"/>
    <mergeCell ref="C3:G3"/>
    <mergeCell ref="A14:G14"/>
    <mergeCell ref="A3:A4"/>
    <mergeCell ref="B3:B4"/>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autoPageBreaks="0"/>
  </sheetPr>
  <dimension ref="A1:H14"/>
  <sheetViews>
    <sheetView showZeros="0" workbookViewId="0">
      <selection activeCell="F24" sqref="F24"/>
    </sheetView>
  </sheetViews>
  <sheetFormatPr defaultColWidth="9" defaultRowHeight="14.25" outlineLevelCol="7"/>
  <cols>
    <col min="1" max="1" width="33.75" style="27" customWidth="1"/>
    <col min="2" max="2" width="12.75" style="27" customWidth="1"/>
    <col min="3" max="3" width="15.875" style="27" customWidth="1"/>
    <col min="4" max="4" width="15.625" style="27" customWidth="1"/>
    <col min="5" max="5" width="16.875" style="27" customWidth="1"/>
    <col min="6" max="7" width="12.75" style="27" customWidth="1"/>
    <col min="8" max="8" width="9.375" style="27" customWidth="1"/>
    <col min="9" max="16384" width="9" style="27"/>
  </cols>
  <sheetData>
    <row r="1" s="27" customFormat="1" ht="25.5" spans="1:8">
      <c r="A1" s="28" t="s">
        <v>977</v>
      </c>
      <c r="B1" s="28"/>
      <c r="C1" s="28"/>
      <c r="D1" s="28"/>
      <c r="E1" s="28"/>
      <c r="F1" s="28"/>
      <c r="G1" s="29"/>
      <c r="H1" s="29"/>
    </row>
    <row r="2" s="27" customFormat="1" spans="1:8">
      <c r="A2" s="30"/>
      <c r="B2" s="30"/>
      <c r="C2" s="30"/>
      <c r="D2" s="30"/>
      <c r="E2" s="31" t="s">
        <v>7</v>
      </c>
      <c r="F2" s="31"/>
      <c r="G2" s="32"/>
      <c r="H2" s="32"/>
    </row>
    <row r="3" s="27" customFormat="1" spans="1:8">
      <c r="A3" s="33" t="s">
        <v>978</v>
      </c>
      <c r="B3" s="33" t="s">
        <v>93</v>
      </c>
      <c r="C3" s="33"/>
      <c r="D3" s="33"/>
      <c r="E3" s="33"/>
      <c r="F3" s="33" t="s">
        <v>979</v>
      </c>
      <c r="G3" s="32"/>
      <c r="H3" s="32"/>
    </row>
    <row r="4" s="27" customFormat="1" ht="34" customHeight="1" spans="1:8">
      <c r="A4" s="33"/>
      <c r="B4" s="34" t="s">
        <v>980</v>
      </c>
      <c r="C4" s="34" t="s">
        <v>981</v>
      </c>
      <c r="D4" s="34" t="s">
        <v>982</v>
      </c>
      <c r="E4" s="34" t="s">
        <v>983</v>
      </c>
      <c r="F4" s="33"/>
      <c r="G4" s="32"/>
      <c r="H4" s="32"/>
    </row>
    <row r="5" s="27" customFormat="1" spans="1:8">
      <c r="A5" s="35" t="s">
        <v>984</v>
      </c>
      <c r="B5" s="36">
        <f t="shared" ref="B5:B7" si="0">C5+D5+E5</f>
        <v>20539</v>
      </c>
      <c r="C5" s="36">
        <v>0</v>
      </c>
      <c r="D5" s="37">
        <v>3600</v>
      </c>
      <c r="E5" s="38">
        <v>16939</v>
      </c>
      <c r="F5" s="39"/>
      <c r="G5" s="32"/>
      <c r="H5" s="32"/>
    </row>
    <row r="6" s="27" customFormat="1" spans="1:6">
      <c r="A6" s="35" t="s">
        <v>985</v>
      </c>
      <c r="B6" s="36">
        <f t="shared" si="0"/>
        <v>474</v>
      </c>
      <c r="C6" s="36">
        <v>0</v>
      </c>
      <c r="D6" s="37">
        <v>450</v>
      </c>
      <c r="E6" s="38">
        <v>24</v>
      </c>
      <c r="F6" s="39"/>
    </row>
    <row r="7" spans="1:6">
      <c r="A7" s="35" t="s">
        <v>986</v>
      </c>
      <c r="B7" s="36">
        <f t="shared" si="0"/>
        <v>19043</v>
      </c>
      <c r="C7" s="36">
        <v>1025</v>
      </c>
      <c r="D7" s="36">
        <v>10518</v>
      </c>
      <c r="E7" s="36">
        <v>7500</v>
      </c>
      <c r="F7" s="39"/>
    </row>
    <row r="8" spans="1:6">
      <c r="A8" s="35" t="s">
        <v>987</v>
      </c>
      <c r="B8" s="36"/>
      <c r="C8" s="36">
        <v>0</v>
      </c>
      <c r="D8" s="40">
        <v>89</v>
      </c>
      <c r="E8" s="38">
        <v>8</v>
      </c>
      <c r="F8" s="39"/>
    </row>
    <row r="9" spans="1:6">
      <c r="A9" s="35" t="s">
        <v>988</v>
      </c>
      <c r="B9" s="36"/>
      <c r="C9" s="36">
        <v>0</v>
      </c>
      <c r="D9" s="40">
        <v>18</v>
      </c>
      <c r="E9" s="38">
        <v>860</v>
      </c>
      <c r="F9" s="39"/>
    </row>
    <row r="10" spans="1:6">
      <c r="A10" s="35" t="s">
        <v>989</v>
      </c>
      <c r="B10" s="36">
        <f>C10+D10+E10</f>
        <v>41031</v>
      </c>
      <c r="C10" s="36">
        <v>1025</v>
      </c>
      <c r="D10" s="36">
        <v>14675</v>
      </c>
      <c r="E10" s="36">
        <v>25331</v>
      </c>
      <c r="F10" s="39"/>
    </row>
    <row r="11" spans="1:6">
      <c r="A11" s="35" t="s">
        <v>990</v>
      </c>
      <c r="B11" s="36">
        <f>C11+D11+E11</f>
        <v>34982</v>
      </c>
      <c r="C11" s="36">
        <v>1025</v>
      </c>
      <c r="D11" s="37">
        <v>11371</v>
      </c>
      <c r="E11" s="38">
        <v>22586</v>
      </c>
      <c r="F11" s="39"/>
    </row>
    <row r="12" spans="1:6">
      <c r="A12" s="35" t="s">
        <v>991</v>
      </c>
      <c r="B12" s="36">
        <f>C12+D12+E12</f>
        <v>6049</v>
      </c>
      <c r="C12" s="36">
        <v>0</v>
      </c>
      <c r="D12" s="36">
        <v>3304</v>
      </c>
      <c r="E12" s="36">
        <v>2745</v>
      </c>
      <c r="F12" s="39"/>
    </row>
    <row r="13" spans="1:6">
      <c r="A13" s="35" t="s">
        <v>992</v>
      </c>
      <c r="B13" s="36">
        <f>C13+D13+E13</f>
        <v>31871</v>
      </c>
      <c r="C13" s="36">
        <v>0</v>
      </c>
      <c r="D13" s="41">
        <v>28059</v>
      </c>
      <c r="E13" s="36">
        <v>3812</v>
      </c>
      <c r="F13" s="39"/>
    </row>
    <row r="14" spans="1:6">
      <c r="A14" s="35" t="s">
        <v>993</v>
      </c>
      <c r="B14" s="36">
        <f>C14+D14+E14</f>
        <v>37920</v>
      </c>
      <c r="C14" s="41">
        <f>C12+C13</f>
        <v>0</v>
      </c>
      <c r="D14" s="41">
        <f>D12+D13</f>
        <v>31363</v>
      </c>
      <c r="E14" s="41">
        <f>E12+E13</f>
        <v>6557</v>
      </c>
      <c r="F14" s="39"/>
    </row>
  </sheetData>
  <mergeCells count="5">
    <mergeCell ref="A1:F1"/>
    <mergeCell ref="E2:F2"/>
    <mergeCell ref="B3:E3"/>
    <mergeCell ref="A3:A4"/>
    <mergeCell ref="F3:F4"/>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44"/>
  <sheetViews>
    <sheetView workbookViewId="0">
      <selection activeCell="I25" sqref="I25"/>
    </sheetView>
  </sheetViews>
  <sheetFormatPr defaultColWidth="9" defaultRowHeight="13.5" outlineLevelCol="5"/>
  <cols>
    <col min="1" max="6" width="23.125" customWidth="1"/>
  </cols>
  <sheetData>
    <row r="1" ht="22.5" spans="1:6">
      <c r="A1" s="17" t="s">
        <v>994</v>
      </c>
      <c r="B1" s="17"/>
      <c r="C1" s="17"/>
      <c r="D1" s="17"/>
      <c r="E1" s="17"/>
      <c r="F1" s="17"/>
    </row>
    <row r="2" spans="1:6">
      <c r="A2" s="18"/>
      <c r="B2" s="18"/>
      <c r="C2" s="18"/>
      <c r="D2" s="18"/>
      <c r="E2" s="18"/>
      <c r="F2" s="18"/>
    </row>
    <row r="3" spans="1:6">
      <c r="A3" s="19" t="s">
        <v>7</v>
      </c>
      <c r="B3" s="19"/>
      <c r="C3" s="19"/>
      <c r="D3" s="19"/>
      <c r="E3" s="19"/>
      <c r="F3" s="19"/>
    </row>
    <row r="4" spans="1:6">
      <c r="A4" s="20" t="s">
        <v>91</v>
      </c>
      <c r="B4" s="21" t="s">
        <v>995</v>
      </c>
      <c r="C4" s="20" t="s">
        <v>996</v>
      </c>
      <c r="D4" s="20" t="s">
        <v>91</v>
      </c>
      <c r="E4" s="21" t="s">
        <v>995</v>
      </c>
      <c r="F4" s="20" t="s">
        <v>996</v>
      </c>
    </row>
    <row r="5" spans="1:6">
      <c r="A5" s="20"/>
      <c r="B5" s="21" t="s">
        <v>997</v>
      </c>
      <c r="C5" s="22">
        <v>15200</v>
      </c>
      <c r="D5" s="23"/>
      <c r="E5" s="21" t="s">
        <v>998</v>
      </c>
      <c r="F5" s="22">
        <v>15200</v>
      </c>
    </row>
    <row r="6" spans="1:6">
      <c r="A6" s="23">
        <v>103</v>
      </c>
      <c r="B6" s="24" t="s">
        <v>999</v>
      </c>
      <c r="C6" s="22">
        <v>15200</v>
      </c>
      <c r="D6" s="23">
        <v>208</v>
      </c>
      <c r="E6" s="24" t="s">
        <v>369</v>
      </c>
      <c r="F6" s="22">
        <v>0</v>
      </c>
    </row>
    <row r="7" spans="1:6">
      <c r="A7" s="23">
        <v>10306</v>
      </c>
      <c r="B7" s="24" t="s">
        <v>1000</v>
      </c>
      <c r="C7" s="22">
        <v>15200</v>
      </c>
      <c r="D7" s="23">
        <v>20804</v>
      </c>
      <c r="E7" s="24" t="s">
        <v>1001</v>
      </c>
      <c r="F7" s="22">
        <v>0</v>
      </c>
    </row>
    <row r="8" spans="1:6">
      <c r="A8" s="23">
        <v>1030601</v>
      </c>
      <c r="B8" s="24" t="s">
        <v>1002</v>
      </c>
      <c r="C8" s="22">
        <v>15200</v>
      </c>
      <c r="D8" s="23">
        <v>2080451</v>
      </c>
      <c r="E8" s="25" t="s">
        <v>1003</v>
      </c>
      <c r="F8" s="22">
        <v>0</v>
      </c>
    </row>
    <row r="9" spans="1:6">
      <c r="A9" s="23">
        <v>103060107</v>
      </c>
      <c r="B9" s="25" t="s">
        <v>1004</v>
      </c>
      <c r="C9" s="22">
        <v>0</v>
      </c>
      <c r="D9" s="23">
        <v>223</v>
      </c>
      <c r="E9" s="24" t="s">
        <v>998</v>
      </c>
      <c r="F9" s="22">
        <v>0</v>
      </c>
    </row>
    <row r="10" spans="1:6">
      <c r="A10" s="23">
        <v>103060108</v>
      </c>
      <c r="B10" s="25" t="s">
        <v>1005</v>
      </c>
      <c r="C10" s="22">
        <v>0</v>
      </c>
      <c r="D10" s="23">
        <v>22301</v>
      </c>
      <c r="E10" s="24" t="s">
        <v>1006</v>
      </c>
      <c r="F10" s="22">
        <v>0</v>
      </c>
    </row>
    <row r="11" spans="1:6">
      <c r="A11" s="23">
        <v>103060112</v>
      </c>
      <c r="B11" s="25" t="s">
        <v>1007</v>
      </c>
      <c r="C11" s="22">
        <v>0</v>
      </c>
      <c r="D11" s="23">
        <v>2230101</v>
      </c>
      <c r="E11" s="25" t="s">
        <v>1008</v>
      </c>
      <c r="F11" s="22">
        <v>0</v>
      </c>
    </row>
    <row r="12" spans="1:6">
      <c r="A12" s="23">
        <v>103060113</v>
      </c>
      <c r="B12" s="25" t="s">
        <v>1009</v>
      </c>
      <c r="C12" s="22">
        <v>0</v>
      </c>
      <c r="D12" s="23">
        <v>2230102</v>
      </c>
      <c r="E12" s="25" t="s">
        <v>1010</v>
      </c>
      <c r="F12" s="22">
        <v>0</v>
      </c>
    </row>
    <row r="13" spans="1:6">
      <c r="A13" s="23">
        <v>103060114</v>
      </c>
      <c r="B13" s="25" t="s">
        <v>1011</v>
      </c>
      <c r="C13" s="22">
        <v>0</v>
      </c>
      <c r="D13" s="23">
        <v>2230103</v>
      </c>
      <c r="E13" s="25" t="s">
        <v>1012</v>
      </c>
      <c r="F13" s="22">
        <v>0</v>
      </c>
    </row>
    <row r="14" spans="1:6">
      <c r="A14" s="23">
        <v>103060115</v>
      </c>
      <c r="B14" s="25" t="s">
        <v>1013</v>
      </c>
      <c r="C14" s="22">
        <v>0</v>
      </c>
      <c r="D14" s="23">
        <v>2230104</v>
      </c>
      <c r="E14" s="25" t="s">
        <v>1014</v>
      </c>
      <c r="F14" s="22">
        <v>0</v>
      </c>
    </row>
    <row r="15" spans="1:6">
      <c r="A15" s="23">
        <v>103060116</v>
      </c>
      <c r="B15" s="25" t="s">
        <v>1015</v>
      </c>
      <c r="C15" s="22">
        <v>0</v>
      </c>
      <c r="D15" s="23">
        <v>2230105</v>
      </c>
      <c r="E15" s="25" t="s">
        <v>1016</v>
      </c>
      <c r="F15" s="22">
        <v>0</v>
      </c>
    </row>
    <row r="16" spans="1:6">
      <c r="A16" s="23">
        <v>103060117</v>
      </c>
      <c r="B16" s="25" t="s">
        <v>1017</v>
      </c>
      <c r="C16" s="22">
        <v>0</v>
      </c>
      <c r="D16" s="23">
        <v>2230106</v>
      </c>
      <c r="E16" s="25" t="s">
        <v>1018</v>
      </c>
      <c r="F16" s="22">
        <v>0</v>
      </c>
    </row>
    <row r="17" spans="1:6">
      <c r="A17" s="23">
        <v>103060118</v>
      </c>
      <c r="B17" s="25" t="s">
        <v>1019</v>
      </c>
      <c r="C17" s="22">
        <v>0</v>
      </c>
      <c r="D17" s="23">
        <v>2230107</v>
      </c>
      <c r="E17" s="25" t="s">
        <v>1020</v>
      </c>
      <c r="F17" s="22">
        <v>0</v>
      </c>
    </row>
    <row r="18" spans="1:6">
      <c r="A18" s="23">
        <v>103060119</v>
      </c>
      <c r="B18" s="25" t="s">
        <v>1021</v>
      </c>
      <c r="C18" s="22">
        <v>0</v>
      </c>
      <c r="D18" s="23">
        <v>2230108</v>
      </c>
      <c r="E18" s="25" t="s">
        <v>1022</v>
      </c>
      <c r="F18" s="22">
        <v>0</v>
      </c>
    </row>
    <row r="19" spans="1:6">
      <c r="A19" s="23">
        <v>103060120</v>
      </c>
      <c r="B19" s="25" t="s">
        <v>1023</v>
      </c>
      <c r="C19" s="22">
        <v>0</v>
      </c>
      <c r="D19" s="23">
        <v>2230199</v>
      </c>
      <c r="E19" s="25" t="s">
        <v>1024</v>
      </c>
      <c r="F19" s="22">
        <v>0</v>
      </c>
    </row>
    <row r="20" spans="1:6">
      <c r="A20" s="23">
        <v>103060121</v>
      </c>
      <c r="B20" s="25" t="s">
        <v>1025</v>
      </c>
      <c r="C20" s="22">
        <v>0</v>
      </c>
      <c r="D20" s="23">
        <v>22302</v>
      </c>
      <c r="E20" s="24" t="s">
        <v>1026</v>
      </c>
      <c r="F20" s="22">
        <v>15200</v>
      </c>
    </row>
    <row r="21" spans="1:6">
      <c r="A21" s="23">
        <v>103060123</v>
      </c>
      <c r="B21" s="25" t="s">
        <v>1027</v>
      </c>
      <c r="C21" s="22">
        <v>0</v>
      </c>
      <c r="D21" s="23">
        <v>2230201</v>
      </c>
      <c r="E21" s="25" t="s">
        <v>1028</v>
      </c>
      <c r="F21" s="22">
        <v>0</v>
      </c>
    </row>
    <row r="22" spans="1:6">
      <c r="A22" s="23">
        <v>103060125</v>
      </c>
      <c r="B22" s="25" t="s">
        <v>1029</v>
      </c>
      <c r="C22" s="22">
        <v>0</v>
      </c>
      <c r="D22" s="23">
        <v>2230202</v>
      </c>
      <c r="E22" s="25" t="s">
        <v>1030</v>
      </c>
      <c r="F22" s="22">
        <v>0</v>
      </c>
    </row>
    <row r="23" spans="1:6">
      <c r="A23" s="23">
        <v>103060126</v>
      </c>
      <c r="B23" s="25" t="s">
        <v>1031</v>
      </c>
      <c r="C23" s="22">
        <v>0</v>
      </c>
      <c r="D23" s="23">
        <v>2230203</v>
      </c>
      <c r="E23" s="25" t="s">
        <v>1032</v>
      </c>
      <c r="F23" s="22">
        <v>0</v>
      </c>
    </row>
    <row r="24" spans="1:6">
      <c r="A24" s="23">
        <v>103060130</v>
      </c>
      <c r="B24" s="25" t="s">
        <v>1033</v>
      </c>
      <c r="C24" s="22">
        <v>0</v>
      </c>
      <c r="D24" s="23">
        <v>2230204</v>
      </c>
      <c r="E24" s="25" t="s">
        <v>1034</v>
      </c>
      <c r="F24" s="22">
        <v>0</v>
      </c>
    </row>
    <row r="25" spans="1:6">
      <c r="A25" s="23">
        <v>103060131</v>
      </c>
      <c r="B25" s="25" t="s">
        <v>1035</v>
      </c>
      <c r="C25" s="22">
        <v>0</v>
      </c>
      <c r="D25" s="23">
        <v>2230205</v>
      </c>
      <c r="E25" s="25" t="s">
        <v>1036</v>
      </c>
      <c r="F25" s="22">
        <v>0</v>
      </c>
    </row>
    <row r="26" spans="1:6">
      <c r="A26" s="23">
        <v>103060132</v>
      </c>
      <c r="B26" s="25" t="s">
        <v>1037</v>
      </c>
      <c r="C26" s="22">
        <v>0</v>
      </c>
      <c r="D26" s="23">
        <v>2230206</v>
      </c>
      <c r="E26" s="25" t="s">
        <v>1038</v>
      </c>
      <c r="F26" s="22">
        <v>0</v>
      </c>
    </row>
    <row r="27" spans="1:6">
      <c r="A27" s="23">
        <v>103060133</v>
      </c>
      <c r="B27" s="25" t="s">
        <v>1039</v>
      </c>
      <c r="C27" s="22">
        <v>0</v>
      </c>
      <c r="D27" s="23">
        <v>2230207</v>
      </c>
      <c r="E27" s="25" t="s">
        <v>1040</v>
      </c>
      <c r="F27" s="22">
        <v>0</v>
      </c>
    </row>
    <row r="28" spans="1:6">
      <c r="A28" s="23">
        <v>103060198</v>
      </c>
      <c r="B28" s="25" t="s">
        <v>1041</v>
      </c>
      <c r="C28" s="22">
        <v>15200</v>
      </c>
      <c r="D28" s="23">
        <v>2230299</v>
      </c>
      <c r="E28" s="25" t="s">
        <v>1042</v>
      </c>
      <c r="F28" s="22">
        <v>15200</v>
      </c>
    </row>
    <row r="29" spans="1:6">
      <c r="A29" s="23">
        <v>1030602</v>
      </c>
      <c r="B29" s="24" t="s">
        <v>1043</v>
      </c>
      <c r="C29" s="22">
        <v>0</v>
      </c>
      <c r="D29" s="23">
        <v>22303</v>
      </c>
      <c r="E29" s="24" t="s">
        <v>1044</v>
      </c>
      <c r="F29" s="22">
        <v>0</v>
      </c>
    </row>
    <row r="30" spans="1:6">
      <c r="A30" s="23">
        <v>103060202</v>
      </c>
      <c r="B30" s="25" t="s">
        <v>1045</v>
      </c>
      <c r="C30" s="22">
        <v>0</v>
      </c>
      <c r="D30" s="23">
        <v>2230301</v>
      </c>
      <c r="E30" s="25" t="s">
        <v>1046</v>
      </c>
      <c r="F30" s="22">
        <v>0</v>
      </c>
    </row>
    <row r="31" spans="1:6">
      <c r="A31" s="23">
        <v>103060203</v>
      </c>
      <c r="B31" s="25" t="s">
        <v>1047</v>
      </c>
      <c r="C31" s="22">
        <v>0</v>
      </c>
      <c r="D31" s="23">
        <v>22304</v>
      </c>
      <c r="E31" s="24" t="s">
        <v>1048</v>
      </c>
      <c r="F31" s="22">
        <v>0</v>
      </c>
    </row>
    <row r="32" spans="1:6">
      <c r="A32" s="23">
        <v>103060204</v>
      </c>
      <c r="B32" s="25" t="s">
        <v>1049</v>
      </c>
      <c r="C32" s="22">
        <v>0</v>
      </c>
      <c r="D32" s="23">
        <v>2230401</v>
      </c>
      <c r="E32" s="25" t="s">
        <v>1050</v>
      </c>
      <c r="F32" s="22">
        <v>0</v>
      </c>
    </row>
    <row r="33" spans="1:6">
      <c r="A33" s="23">
        <v>103060298</v>
      </c>
      <c r="B33" s="25" t="s">
        <v>1051</v>
      </c>
      <c r="C33" s="22">
        <v>0</v>
      </c>
      <c r="D33" s="23">
        <v>2230402</v>
      </c>
      <c r="E33" s="25" t="s">
        <v>1052</v>
      </c>
      <c r="F33" s="22">
        <v>0</v>
      </c>
    </row>
    <row r="34" spans="1:6">
      <c r="A34" s="23">
        <v>1030603</v>
      </c>
      <c r="B34" s="24" t="s">
        <v>1053</v>
      </c>
      <c r="C34" s="22">
        <v>0</v>
      </c>
      <c r="D34" s="23">
        <v>2230499</v>
      </c>
      <c r="E34" s="25" t="s">
        <v>1054</v>
      </c>
      <c r="F34" s="22">
        <v>0</v>
      </c>
    </row>
    <row r="35" spans="1:6">
      <c r="A35" s="23">
        <v>103060301</v>
      </c>
      <c r="B35" s="25" t="s">
        <v>1055</v>
      </c>
      <c r="C35" s="22">
        <v>0</v>
      </c>
      <c r="D35" s="23">
        <v>22399</v>
      </c>
      <c r="E35" s="24" t="s">
        <v>1056</v>
      </c>
      <c r="F35" s="22">
        <v>0</v>
      </c>
    </row>
    <row r="36" spans="1:6">
      <c r="A36" s="23">
        <v>103060304</v>
      </c>
      <c r="B36" s="25" t="s">
        <v>1057</v>
      </c>
      <c r="C36" s="22">
        <v>0</v>
      </c>
      <c r="D36" s="23">
        <v>2239901</v>
      </c>
      <c r="E36" s="25" t="s">
        <v>1058</v>
      </c>
      <c r="F36" s="22"/>
    </row>
    <row r="37" ht="14.25" spans="1:6">
      <c r="A37" s="23">
        <v>103060305</v>
      </c>
      <c r="B37" s="25" t="s">
        <v>1059</v>
      </c>
      <c r="C37" s="22">
        <v>0</v>
      </c>
      <c r="D37" s="23"/>
      <c r="E37" s="25"/>
      <c r="F37" s="26"/>
    </row>
    <row r="38" ht="14.25" spans="1:6">
      <c r="A38" s="23">
        <v>103060307</v>
      </c>
      <c r="B38" s="25" t="s">
        <v>1060</v>
      </c>
      <c r="C38" s="22">
        <v>0</v>
      </c>
      <c r="D38" s="23"/>
      <c r="E38" s="25"/>
      <c r="F38" s="26"/>
    </row>
    <row r="39" ht="14.25" spans="1:6">
      <c r="A39" s="23">
        <v>103060398</v>
      </c>
      <c r="B39" s="25" t="s">
        <v>1061</v>
      </c>
      <c r="C39" s="22">
        <v>0</v>
      </c>
      <c r="D39" s="23"/>
      <c r="E39" s="25"/>
      <c r="F39" s="26"/>
    </row>
    <row r="40" ht="14.25" spans="1:6">
      <c r="A40" s="23">
        <v>1030604</v>
      </c>
      <c r="B40" s="24" t="s">
        <v>1062</v>
      </c>
      <c r="C40" s="22">
        <v>0</v>
      </c>
      <c r="D40" s="23"/>
      <c r="E40" s="25"/>
      <c r="F40" s="26"/>
    </row>
    <row r="41" ht="14.25" spans="1:6">
      <c r="A41" s="23">
        <v>103060401</v>
      </c>
      <c r="B41" s="25" t="s">
        <v>1063</v>
      </c>
      <c r="C41" s="22">
        <v>0</v>
      </c>
      <c r="D41" s="23"/>
      <c r="E41" s="25"/>
      <c r="F41" s="26"/>
    </row>
    <row r="42" ht="14.25" spans="1:6">
      <c r="A42" s="23">
        <v>103060402</v>
      </c>
      <c r="B42" s="25" t="s">
        <v>1064</v>
      </c>
      <c r="C42" s="22">
        <v>0</v>
      </c>
      <c r="D42" s="23"/>
      <c r="E42" s="25"/>
      <c r="F42" s="26"/>
    </row>
    <row r="43" ht="14.25" spans="1:6">
      <c r="A43" s="23">
        <v>103060498</v>
      </c>
      <c r="B43" s="25" t="s">
        <v>1065</v>
      </c>
      <c r="C43" s="22">
        <v>0</v>
      </c>
      <c r="D43" s="23"/>
      <c r="E43" s="25"/>
      <c r="F43" s="26"/>
    </row>
    <row r="44" ht="14.25" spans="1:6">
      <c r="A44" s="23">
        <v>1030698</v>
      </c>
      <c r="B44" s="24" t="s">
        <v>1066</v>
      </c>
      <c r="C44" s="22">
        <v>0</v>
      </c>
      <c r="D44" s="23"/>
      <c r="E44" s="25"/>
      <c r="F44" s="26"/>
    </row>
  </sheetData>
  <mergeCells count="3">
    <mergeCell ref="A1:F1"/>
    <mergeCell ref="A2:F2"/>
    <mergeCell ref="A3:F3"/>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7"/>
  <sheetViews>
    <sheetView workbookViewId="0">
      <selection activeCell="F15" sqref="F15"/>
    </sheetView>
  </sheetViews>
  <sheetFormatPr defaultColWidth="9" defaultRowHeight="13.5" outlineLevelRow="6" outlineLevelCol="4"/>
  <cols>
    <col min="1" max="1" width="13.875" style="11" customWidth="1"/>
    <col min="2" max="2" width="17.75" style="11" customWidth="1"/>
    <col min="3" max="3" width="19.375" style="11" customWidth="1"/>
    <col min="4" max="4" width="19.875" style="11" customWidth="1"/>
    <col min="5" max="5" width="16.625" style="11" customWidth="1"/>
    <col min="6" max="16384" width="9" style="11"/>
  </cols>
  <sheetData>
    <row r="1" s="11" customFormat="1" ht="33" customHeight="1" spans="1:5">
      <c r="A1" s="12" t="s">
        <v>1067</v>
      </c>
      <c r="B1" s="12"/>
      <c r="C1" s="12"/>
      <c r="D1" s="12"/>
      <c r="E1" s="12"/>
    </row>
    <row r="2" s="11" customFormat="1" spans="1:5">
      <c r="A2" s="13"/>
      <c r="B2" s="13"/>
      <c r="C2" s="13"/>
      <c r="D2" s="14" t="s">
        <v>7</v>
      </c>
      <c r="E2" s="14"/>
    </row>
    <row r="3" s="11" customFormat="1" ht="48.75" customHeight="1" spans="1:5">
      <c r="A3" s="15"/>
      <c r="B3" s="15" t="s">
        <v>786</v>
      </c>
      <c r="C3" s="15" t="s">
        <v>1068</v>
      </c>
      <c r="D3" s="15" t="s">
        <v>1069</v>
      </c>
      <c r="E3" s="15" t="s">
        <v>12</v>
      </c>
    </row>
    <row r="4" s="11" customFormat="1" ht="48.75" customHeight="1" spans="1:5">
      <c r="A4" s="15" t="s">
        <v>1070</v>
      </c>
      <c r="B4" s="16"/>
      <c r="C4" s="16"/>
      <c r="D4" s="16"/>
      <c r="E4" s="15"/>
    </row>
    <row r="5" s="11" customFormat="1" ht="48.75" customHeight="1" spans="1:5">
      <c r="A5" s="15" t="s">
        <v>1071</v>
      </c>
      <c r="B5" s="16"/>
      <c r="C5" s="16"/>
      <c r="D5" s="16"/>
      <c r="E5" s="15"/>
    </row>
    <row r="6" spans="1:5">
      <c r="A6" s="13" t="s">
        <v>1072</v>
      </c>
      <c r="B6" s="13"/>
      <c r="C6" s="13"/>
      <c r="D6" s="13"/>
      <c r="E6" s="13"/>
    </row>
    <row r="7" spans="1:5">
      <c r="A7" s="13"/>
      <c r="B7" s="13"/>
      <c r="C7" s="13"/>
      <c r="D7" s="13"/>
      <c r="E7" s="13"/>
    </row>
  </sheetData>
  <mergeCells count="3">
    <mergeCell ref="A1:E1"/>
    <mergeCell ref="D2:E2"/>
    <mergeCell ref="A6:E7"/>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I27" sqref="I27"/>
    </sheetView>
  </sheetViews>
  <sheetFormatPr defaultColWidth="9" defaultRowHeight="13.5" outlineLevelCol="6"/>
  <cols>
    <col min="1" max="1" width="6.5" customWidth="1"/>
    <col min="2" max="3" width="14.75" customWidth="1"/>
    <col min="4" max="4" width="23.125" customWidth="1"/>
    <col min="5" max="5" width="23.625" customWidth="1"/>
    <col min="6" max="6" width="16.625" style="1" customWidth="1"/>
    <col min="7" max="7" width="5.375" customWidth="1"/>
  </cols>
  <sheetData>
    <row r="1" ht="25.5" spans="1:7">
      <c r="A1" s="2" t="s">
        <v>1073</v>
      </c>
      <c r="B1" s="2"/>
      <c r="C1" s="2"/>
      <c r="D1" s="3"/>
      <c r="E1" s="2"/>
      <c r="F1" s="2"/>
      <c r="G1" s="2"/>
    </row>
    <row r="2" spans="1:7">
      <c r="A2" s="4"/>
      <c r="B2" s="5"/>
      <c r="C2" s="5"/>
      <c r="D2" s="4"/>
      <c r="E2" s="4"/>
      <c r="F2" s="5" t="s">
        <v>7</v>
      </c>
      <c r="G2" s="6"/>
    </row>
    <row r="3" spans="1:7">
      <c r="A3" s="7" t="s">
        <v>1074</v>
      </c>
      <c r="B3" s="7" t="s">
        <v>1075</v>
      </c>
      <c r="C3" s="7" t="s">
        <v>1076</v>
      </c>
      <c r="D3" s="7" t="s">
        <v>1077</v>
      </c>
      <c r="E3" s="7" t="s">
        <v>1078</v>
      </c>
      <c r="F3" s="7" t="s">
        <v>1079</v>
      </c>
      <c r="G3" s="7" t="s">
        <v>12</v>
      </c>
    </row>
    <row r="4" spans="1:7">
      <c r="A4" s="8"/>
      <c r="B4" s="8" t="s">
        <v>786</v>
      </c>
      <c r="C4" s="8"/>
      <c r="D4" s="8"/>
      <c r="E4" s="8"/>
      <c r="F4" s="8"/>
      <c r="G4" s="8"/>
    </row>
    <row r="5" spans="1:7">
      <c r="A5" s="9">
        <v>1</v>
      </c>
      <c r="B5" s="10"/>
      <c r="C5" s="10"/>
      <c r="D5" s="10"/>
      <c r="E5" s="10"/>
      <c r="F5" s="9"/>
      <c r="G5" s="10"/>
    </row>
    <row r="6" spans="1:7">
      <c r="A6" s="9">
        <v>2</v>
      </c>
      <c r="B6" s="10"/>
      <c r="C6" s="10"/>
      <c r="D6" s="10"/>
      <c r="E6" s="10"/>
      <c r="F6" s="9"/>
      <c r="G6" s="10"/>
    </row>
    <row r="7" spans="1:7">
      <c r="A7" s="9">
        <v>3</v>
      </c>
      <c r="B7" s="10"/>
      <c r="C7" s="10"/>
      <c r="D7" s="10"/>
      <c r="E7" s="10"/>
      <c r="F7" s="9"/>
      <c r="G7" s="10"/>
    </row>
    <row r="8" spans="1:7">
      <c r="A8" s="9">
        <v>4</v>
      </c>
      <c r="B8" s="10"/>
      <c r="C8" s="10"/>
      <c r="D8" s="10"/>
      <c r="E8" s="10"/>
      <c r="F8" s="9"/>
      <c r="G8" s="10"/>
    </row>
    <row r="9" spans="1:7">
      <c r="A9" s="9">
        <v>5</v>
      </c>
      <c r="B9" s="10"/>
      <c r="C9" s="10"/>
      <c r="D9" s="10"/>
      <c r="E9" s="10"/>
      <c r="F9" s="9"/>
      <c r="G9" s="10"/>
    </row>
    <row r="10" spans="1:7">
      <c r="A10" s="9">
        <v>6</v>
      </c>
      <c r="B10" s="10"/>
      <c r="C10" s="10"/>
      <c r="D10" s="10"/>
      <c r="E10" s="10"/>
      <c r="F10" s="9"/>
      <c r="G10" s="10"/>
    </row>
    <row r="11" spans="1:7">
      <c r="A11" s="9">
        <v>7</v>
      </c>
      <c r="B11" s="10"/>
      <c r="C11" s="10"/>
      <c r="D11" s="10"/>
      <c r="E11" s="10"/>
      <c r="F11" s="9"/>
      <c r="G11" s="10"/>
    </row>
    <row r="12" spans="1:7">
      <c r="A12" s="9">
        <v>8</v>
      </c>
      <c r="B12" s="10"/>
      <c r="C12" s="10"/>
      <c r="D12" s="10"/>
      <c r="E12" s="10"/>
      <c r="F12" s="9"/>
      <c r="G12" s="10"/>
    </row>
    <row r="13" spans="1:7">
      <c r="A13" s="9">
        <v>9</v>
      </c>
      <c r="B13" s="10"/>
      <c r="C13" s="10"/>
      <c r="D13" s="10"/>
      <c r="E13" s="10"/>
      <c r="F13" s="9"/>
      <c r="G13" s="10"/>
    </row>
    <row r="14" spans="1:7">
      <c r="A14" s="9">
        <v>10</v>
      </c>
      <c r="B14" s="10"/>
      <c r="C14" s="10"/>
      <c r="D14" s="10"/>
      <c r="E14" s="10"/>
      <c r="F14" s="9"/>
      <c r="G14" s="10"/>
    </row>
    <row r="15" spans="1:7">
      <c r="A15" s="9">
        <v>11</v>
      </c>
      <c r="B15" s="10"/>
      <c r="C15" s="10"/>
      <c r="D15" s="10"/>
      <c r="E15" s="10"/>
      <c r="F15" s="9"/>
      <c r="G15" s="10"/>
    </row>
    <row r="16" spans="1:7">
      <c r="A16" s="9">
        <v>12</v>
      </c>
      <c r="B16" s="10"/>
      <c r="C16" s="10"/>
      <c r="D16" s="10"/>
      <c r="E16" s="10"/>
      <c r="F16" s="9"/>
      <c r="G16" s="10"/>
    </row>
    <row r="17" spans="1:7">
      <c r="A17" s="9">
        <v>13</v>
      </c>
      <c r="B17" s="10"/>
      <c r="C17" s="10"/>
      <c r="D17" s="10"/>
      <c r="E17" s="10"/>
      <c r="F17" s="9"/>
      <c r="G17" s="10"/>
    </row>
    <row r="18" spans="1:7">
      <c r="A18" s="9">
        <v>14</v>
      </c>
      <c r="B18" s="10"/>
      <c r="C18" s="10"/>
      <c r="D18" s="10"/>
      <c r="E18" s="10"/>
      <c r="F18" s="9"/>
      <c r="G18" s="10"/>
    </row>
    <row r="19" spans="1:7">
      <c r="A19" s="9">
        <v>15</v>
      </c>
      <c r="B19" s="10"/>
      <c r="C19" s="10"/>
      <c r="D19" s="10"/>
      <c r="E19" s="10"/>
      <c r="F19" s="9"/>
      <c r="G19" s="10"/>
    </row>
    <row r="20" spans="1:7">
      <c r="A20" s="9">
        <v>16</v>
      </c>
      <c r="B20" s="10"/>
      <c r="C20" s="10"/>
      <c r="D20" s="10"/>
      <c r="E20" s="10"/>
      <c r="F20" s="9"/>
      <c r="G20" s="10"/>
    </row>
    <row r="21" spans="1:7">
      <c r="A21" s="9">
        <v>17</v>
      </c>
      <c r="B21" s="10"/>
      <c r="C21" s="10"/>
      <c r="D21" s="10"/>
      <c r="E21" s="10"/>
      <c r="F21" s="9"/>
      <c r="G21" s="10"/>
    </row>
    <row r="22" spans="1:7">
      <c r="A22" s="9">
        <v>18</v>
      </c>
      <c r="B22" s="10"/>
      <c r="C22" s="10"/>
      <c r="D22" s="10"/>
      <c r="E22" s="10"/>
      <c r="F22" s="9"/>
      <c r="G22" s="10"/>
    </row>
    <row r="23" spans="1:7">
      <c r="A23" s="9">
        <v>19</v>
      </c>
      <c r="B23" s="10"/>
      <c r="C23" s="10"/>
      <c r="D23" s="10"/>
      <c r="E23" s="10"/>
      <c r="F23" s="9"/>
      <c r="G23" s="10"/>
    </row>
    <row r="24" spans="1:7">
      <c r="A24" s="9">
        <v>20</v>
      </c>
      <c r="B24" s="10"/>
      <c r="C24" s="10"/>
      <c r="D24" s="10"/>
      <c r="E24" s="10"/>
      <c r="F24" s="9"/>
      <c r="G24" s="10"/>
    </row>
    <row r="25" spans="1:7">
      <c r="A25" s="1" t="s">
        <v>1080</v>
      </c>
      <c r="B25" s="1"/>
      <c r="C25" s="1"/>
      <c r="D25" s="1"/>
      <c r="E25" s="1"/>
      <c r="G25" s="1"/>
    </row>
    <row r="26" spans="1:7">
      <c r="A26" s="1"/>
      <c r="B26" s="1"/>
      <c r="C26" s="1"/>
      <c r="D26" s="1"/>
      <c r="E26" s="1"/>
      <c r="G26" s="1"/>
    </row>
    <row r="27" spans="1:7">
      <c r="A27" s="1"/>
      <c r="B27" s="1"/>
      <c r="C27" s="1"/>
      <c r="D27" s="1"/>
      <c r="E27" s="1"/>
      <c r="G27" s="1"/>
    </row>
  </sheetData>
  <mergeCells count="2">
    <mergeCell ref="A1:G1"/>
    <mergeCell ref="A25:G27"/>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转移支付说明</vt:lpstr>
      <vt:lpstr>举借债务情况说明</vt:lpstr>
      <vt:lpstr>“三公”经费预算安排情况说明</vt:lpstr>
      <vt:lpstr>2021年一般公共预算收入完成情况 </vt:lpstr>
      <vt:lpstr>2021年一般公共预算收入完成情况  </vt:lpstr>
      <vt:lpstr>2022年一般公共预算收入表 </vt:lpstr>
      <vt:lpstr>2022年一般公共预算支出表 </vt:lpstr>
      <vt:lpstr>2022年一般公共预算县本级支出表  </vt:lpstr>
      <vt:lpstr>2022年一般公共预算本级基本支出表 </vt:lpstr>
      <vt:lpstr>2022年一般公共预算税收返还和转移支付表  </vt:lpstr>
      <vt:lpstr>2022年政府性基金收支表 </vt:lpstr>
      <vt:lpstr>2022年政府性基金转移支付表 </vt:lpstr>
      <vt:lpstr>2022年社会保险基金收支表 </vt:lpstr>
      <vt:lpstr>2022年国有资本经营预算收支预算表 </vt:lpstr>
      <vt:lpstr>2022年政府专项债务和余额情况表 </vt:lpstr>
      <vt:lpstr>2022年衔接资金项目安排情况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文杰</cp:lastModifiedBy>
  <dcterms:created xsi:type="dcterms:W3CDTF">2016-11-28T08:27:00Z</dcterms:created>
  <dcterms:modified xsi:type="dcterms:W3CDTF">2022-01-29T08:36:28Z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68ED9A4FDE134686A5C4195B5F69F07C</vt:lpwstr>
  </property>
</Properties>
</file>