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350" firstSheet="1" activeTab="3"/>
  </bookViews>
  <sheets>
    <sheet name="表3-1 新增地方政府一般债券情况表" sheetId="1" r:id="rId1"/>
    <sheet name="表3-1 新增地方政府专项债券情况表" sheetId="2" r:id="rId2"/>
    <sheet name="表3-2 新增地方政府一般债券资金收支情况表" sheetId="3" r:id="rId3"/>
    <sheet name="表3-2 新增地方政府专项债券资金收支情况表" sheetId="4" r:id="rId4"/>
  </sheets>
  <calcPr calcId="144525"/>
</workbook>
</file>

<file path=xl/sharedStrings.xml><?xml version="1.0" encoding="utf-8"?>
<sst xmlns="http://schemas.openxmlformats.org/spreadsheetml/2006/main" count="220">
  <si>
    <t>表3-1</t>
  </si>
  <si>
    <t>2020年--2021年末520181 清镇市发行的新增地方政府一般债券情况表</t>
  </si>
  <si>
    <t>单位：wan 元</t>
  </si>
  <si>
    <t xml:space="preserve">                债券基本信息</t>
  </si>
  <si>
    <t>债券项目总投资</t>
  </si>
  <si>
    <t>债券项目已实现投资</t>
  </si>
  <si>
    <t>备注</t>
  </si>
  <si>
    <t>债券名称</t>
  </si>
  <si>
    <t>债券编码</t>
  </si>
  <si>
    <t>债券类型</t>
  </si>
  <si>
    <t>债券规模</t>
  </si>
  <si>
    <t>发行时间（年/月/日）</t>
  </si>
  <si>
    <t>债券利率(%)</t>
  </si>
  <si>
    <t>债券期限</t>
  </si>
  <si>
    <t>其中：债券资金安排</t>
  </si>
  <si>
    <t>2020年贵州省地方政府再融资一般债券（一期）</t>
  </si>
  <si>
    <t>2005244</t>
  </si>
  <si>
    <t>一般债券</t>
  </si>
  <si>
    <t>2020</t>
  </si>
  <si>
    <t>2020-03-17</t>
  </si>
  <si>
    <t>2.89</t>
  </si>
  <si>
    <t>10年</t>
  </si>
  <si>
    <t>A2344CF3DE9601A6E0530A6435A4CD0C</t>
  </si>
  <si>
    <t>2020年贵州省地方政府再融资一般债券（二期）</t>
  </si>
  <si>
    <t>2005317</t>
  </si>
  <si>
    <t>2020-04-20</t>
  </si>
  <si>
    <t>3.26</t>
  </si>
  <si>
    <t>15年</t>
  </si>
  <si>
    <t>A3F1A606B94C01C2E0530A6435A4548C</t>
  </si>
  <si>
    <t>2020年贵州省地方政府再融资一般债券（三期）</t>
  </si>
  <si>
    <t>2005625</t>
  </si>
  <si>
    <t>2020-06-01</t>
  </si>
  <si>
    <t>3.59</t>
  </si>
  <si>
    <t>20年</t>
  </si>
  <si>
    <t>A8BD73EECC0200D8E0530A6435A263A3</t>
  </si>
  <si>
    <t>2020年贵州省地方政府再融资一般债券（四期）</t>
  </si>
  <si>
    <t>2005662</t>
  </si>
  <si>
    <t>2020-07-01</t>
  </si>
  <si>
    <t>3.57</t>
  </si>
  <si>
    <t>AAFF8D73CEBB00FCE0530A6435A2FEF6</t>
  </si>
  <si>
    <t>2020年贵州省地方政府再融资一般债券（五期）</t>
  </si>
  <si>
    <t>160894</t>
  </si>
  <si>
    <t>2020-09-01</t>
  </si>
  <si>
    <t>4.01</t>
  </si>
  <si>
    <t>30年</t>
  </si>
  <si>
    <t>AF794F59C170001AE0530A6435A2101B</t>
  </si>
  <si>
    <t>2020年贵州省地方政府再融资一般债券（七期）</t>
  </si>
  <si>
    <t>2071098</t>
  </si>
  <si>
    <t>2020-11-19</t>
  </si>
  <si>
    <t>4.16</t>
  </si>
  <si>
    <t>B4E6AB901EBC00FCE0530A6435A2E523</t>
  </si>
  <si>
    <t>2021年贵州省地方政府再融资一般债券（三期）</t>
  </si>
  <si>
    <t>2105090</t>
  </si>
  <si>
    <t>2021</t>
  </si>
  <si>
    <t>2021-04-01</t>
  </si>
  <si>
    <t>3.45</t>
  </si>
  <si>
    <t>C0E495318F290136E0530A6435CA4399</t>
  </si>
  <si>
    <t>2021年贵州省地方政府再融资一般债券（四期）</t>
  </si>
  <si>
    <t>173588</t>
  </si>
  <si>
    <t>2021-04-20</t>
  </si>
  <si>
    <t>3.39</t>
  </si>
  <si>
    <t>7年</t>
  </si>
  <si>
    <t>C0E80E49E58701B6E0530A6435CA8E67</t>
  </si>
  <si>
    <t>2021年贵州省地方政府再融资一般债券（六期）</t>
  </si>
  <si>
    <t>2105189</t>
  </si>
  <si>
    <t>2021-05-24</t>
  </si>
  <si>
    <t>3.18</t>
  </si>
  <si>
    <t>5年</t>
  </si>
  <si>
    <t>C341771E27A101B0E0530A6435CBF560</t>
  </si>
  <si>
    <t>贵州省地方政府再融资一般债券（七期）</t>
  </si>
  <si>
    <t>173789</t>
  </si>
  <si>
    <t>2021-07-13</t>
  </si>
  <si>
    <t>2.98</t>
  </si>
  <si>
    <t>3年</t>
  </si>
  <si>
    <t>C7038505CC4301B4E0530A6435CA7034</t>
  </si>
  <si>
    <t>2021年贵州省政府一般债券（一期）</t>
  </si>
  <si>
    <t>2105679</t>
  </si>
  <si>
    <t>2021-08-16</t>
  </si>
  <si>
    <t>3.12</t>
  </si>
  <si>
    <t>D44A69F815B09006E0503D0A6B651A30</t>
  </si>
  <si>
    <t>2021年贵州省地方政府再融资一般债券（八期）</t>
  </si>
  <si>
    <t>2105753</t>
  </si>
  <si>
    <t>2021-08-26</t>
  </si>
  <si>
    <t>3.11</t>
  </si>
  <si>
    <t>CACE05393E240162E0530A6435CB9276</t>
  </si>
  <si>
    <t>2021年贵州省地方政府再融资一般债券（十一期）</t>
  </si>
  <si>
    <t>2171152</t>
  </si>
  <si>
    <t>2021-10-29</t>
  </si>
  <si>
    <t>3.1</t>
  </si>
  <si>
    <t>D0424D5254B77287E0503D0A6B65418C</t>
  </si>
  <si>
    <t>注：本表由使用债券资金的部门不迟于每年6月底前公开，反映截至上年末一般债券及项目信息。</t>
  </si>
  <si>
    <t>2020年--2021年末520181 清镇市发行的新增地方政府专项债券情况表</t>
  </si>
  <si>
    <t>单位：万元</t>
  </si>
  <si>
    <t>已取得项目收益</t>
  </si>
  <si>
    <t>合计</t>
  </si>
  <si>
    <t>2020年贵州省停车场建设专项债券（一期）-2020年贵州省政府专项债券（四期）</t>
  </si>
  <si>
    <t>160694</t>
  </si>
  <si>
    <t>其他领域专项债券</t>
  </si>
  <si>
    <t>2020-01-20</t>
  </si>
  <si>
    <t>3.63</t>
  </si>
  <si>
    <t>2020年贵州省地方政府再融资专项债券（一期）</t>
  </si>
  <si>
    <t>2005318</t>
  </si>
  <si>
    <t>普通专项债券</t>
  </si>
  <si>
    <t>2.71</t>
  </si>
  <si>
    <t>2020年贵州省地方政府再融资专项债券（二期）</t>
  </si>
  <si>
    <t>2005319</t>
  </si>
  <si>
    <t>2.8</t>
  </si>
  <si>
    <t>2020年贵州省民生事业专项债券（四期）-2020年贵州省专项债券十五期</t>
  </si>
  <si>
    <t>2005463</t>
  </si>
  <si>
    <t>2020-05-21</t>
  </si>
  <si>
    <t>3.46</t>
  </si>
  <si>
    <t>2020年贵州省市政基础设施专项债券（三期）-2020年贵州省专项债券十九期</t>
  </si>
  <si>
    <t>2005467</t>
  </si>
  <si>
    <t>2020年贵州省产业园区及城乡物流基础设施建设专项债2期-2020年贵州省专项债23期</t>
  </si>
  <si>
    <t>2005471</t>
  </si>
  <si>
    <t>2020年贵州省农林水利专项债券（二期）-2020年贵州省专项债券三十期</t>
  </si>
  <si>
    <t>2005478</t>
  </si>
  <si>
    <t>2020-05-22</t>
  </si>
  <si>
    <t>2020年贵州省地方政府再融资专项债券（三期）</t>
  </si>
  <si>
    <t>2005663</t>
  </si>
  <si>
    <t>2020年贵州省产业园区建设专项债券（四期）-2020年贵州省专项债券三十四期</t>
  </si>
  <si>
    <t>2005855</t>
  </si>
  <si>
    <t>2020-08-26</t>
  </si>
  <si>
    <t>3.72</t>
  </si>
  <si>
    <t>2020年贵州省市政基础设施专项债券（七期）-2020年贵州省专项债券三十七期</t>
  </si>
  <si>
    <t>2005858</t>
  </si>
  <si>
    <t>2020年贵州省民生事业专项债券（九期）-2020年贵州省专项债券四十五期</t>
  </si>
  <si>
    <t>2005866</t>
  </si>
  <si>
    <t>2020年贵州省农林水利专项债券（六期）-2020年贵州省专项债券四十九期</t>
  </si>
  <si>
    <t>2005870</t>
  </si>
  <si>
    <t>2020年贵州省地方政府再融资专项债券（四期）</t>
  </si>
  <si>
    <t>160895</t>
  </si>
  <si>
    <t>3.36</t>
  </si>
  <si>
    <t>2020年贵州省地方政府再融资专项债券（五期）</t>
  </si>
  <si>
    <t>104963</t>
  </si>
  <si>
    <t>2020-10-27</t>
  </si>
  <si>
    <t>3.28</t>
  </si>
  <si>
    <t>2020年贵州省地方政府再融资专项债券（六期）</t>
  </si>
  <si>
    <t>2071099</t>
  </si>
  <si>
    <t>3.55</t>
  </si>
  <si>
    <t>2021年贵州省地方政府再融资专项债券（三期）</t>
  </si>
  <si>
    <t>2105091</t>
  </si>
  <si>
    <t>3.93</t>
  </si>
  <si>
    <t>2021年贵州省地方政府再融资专项债券（四期）</t>
  </si>
  <si>
    <t>173589</t>
  </si>
  <si>
    <t>3.77</t>
  </si>
  <si>
    <t>2021年贵州省地方政府再融资专项债券（六期）</t>
  </si>
  <si>
    <t>2105190</t>
  </si>
  <si>
    <t>3.84</t>
  </si>
  <si>
    <t>2021年贵州省地方政府再融资专项债券（七期）</t>
  </si>
  <si>
    <t>2105343</t>
  </si>
  <si>
    <t>2021-06-22</t>
  </si>
  <si>
    <t>3.83</t>
  </si>
  <si>
    <t>2021年贵州省交通、产业园区及城乡冷链物流基础设施建设专项债券（一期）-2021年贵州省政府专项债券七期</t>
  </si>
  <si>
    <t>2105538</t>
  </si>
  <si>
    <t>2021-07-28</t>
  </si>
  <si>
    <t>3.53</t>
  </si>
  <si>
    <t>2021年贵州省地方政府再融资专项债券（八期）</t>
  </si>
  <si>
    <t>2105754</t>
  </si>
  <si>
    <t>3.48</t>
  </si>
  <si>
    <t>2021年贵州省农林水利专项债券（四期）——2021年贵州省政府专项债券（十六期）</t>
  </si>
  <si>
    <t>2105892</t>
  </si>
  <si>
    <t>2021-09-13</t>
  </si>
  <si>
    <t>3.5</t>
  </si>
  <si>
    <t>2021年贵州省基础设施类专项债券（五期）——2021年贵州省政府专项债券（二十三期）</t>
  </si>
  <si>
    <t>2105987</t>
  </si>
  <si>
    <t>2021-09-30</t>
  </si>
  <si>
    <t>2021年贵州省农林水利专项债券（七期）——2021年贵州省政府专项债券（二十六期）</t>
  </si>
  <si>
    <t>2105990</t>
  </si>
  <si>
    <t>2021年贵州省棚户区改造专项债券（三期）——2021年贵州省政府专项债券（二十九期）</t>
  </si>
  <si>
    <t>2105993</t>
  </si>
  <si>
    <t>棚改专项债券</t>
  </si>
  <si>
    <t>3.13</t>
  </si>
  <si>
    <t>2021年贵州省社会领域类专项债券（四期）——2021年贵州省政府专项债券（三十三期）</t>
  </si>
  <si>
    <t>2105997</t>
  </si>
  <si>
    <t>2021年贵州省地方政府再融资专项债券（十期）</t>
  </si>
  <si>
    <t>2171084</t>
  </si>
  <si>
    <t>2021-10-25</t>
  </si>
  <si>
    <t>3.79</t>
  </si>
  <si>
    <t>2021年贵州省地方政府再融资专项债券（十一期）</t>
  </si>
  <si>
    <t>2171153</t>
  </si>
  <si>
    <t>2021年贵州省社会领域类专项债券（七期）——2021年贵州省政府专项债券（三十九期）</t>
  </si>
  <si>
    <t>2171156</t>
  </si>
  <si>
    <t>注：本表由使用债券资金的部门不迟于每年6月底前公开，反映截至上年末专项债券及项目信息。</t>
  </si>
  <si>
    <t>表3-2</t>
  </si>
  <si>
    <t>2020年--2021年末520181 清镇市发行的新增地方政府一般债券资金收支情况表</t>
  </si>
  <si>
    <t>序号</t>
  </si>
  <si>
    <t>2020年--2021年末新增一般债券资金收入</t>
  </si>
  <si>
    <t>2020年--2021年末新增一般债券资金安排的支出</t>
  </si>
  <si>
    <t>金额</t>
  </si>
  <si>
    <t>支出功能分类</t>
  </si>
  <si>
    <t>912834a5f134660315171d9d8c34905a</t>
  </si>
  <si>
    <t>204公共安全支出</t>
  </si>
  <si>
    <t>205教育支出</t>
  </si>
  <si>
    <t>206科学技术支出</t>
  </si>
  <si>
    <t>207文化旅游体育与传媒支出</t>
  </si>
  <si>
    <t>211节能环保支出</t>
  </si>
  <si>
    <t>212城乡社区支出</t>
  </si>
  <si>
    <t>213农林水支出</t>
  </si>
  <si>
    <t>2020年--2021年末520181 清镇市发行的新增地方政府专项债券资金收支情况表</t>
  </si>
  <si>
    <t>2020年--2021年末新增专项债券资金收入</t>
  </si>
  <si>
    <t>2020年--2021年末新增专项债券资金安排的支出</t>
  </si>
  <si>
    <t>7718e105c1343dc71444030e445eccdb</t>
  </si>
  <si>
    <t>A08FAC145D96019CE0530A6435A44F04</t>
  </si>
  <si>
    <t>7a3c8832e134659debcbeedc18800d8d</t>
  </si>
  <si>
    <t>229其他支出</t>
  </si>
  <si>
    <t>60d90238713464da9aca0c082cb91523</t>
  </si>
  <si>
    <t>230转移性支出</t>
  </si>
  <si>
    <t>cf5f1ae1d1343dc8f65b57940f93e5a3</t>
  </si>
  <si>
    <t>A7B201BA747F009CE0530A6435A273A0</t>
  </si>
  <si>
    <t>A7B295B6035D0030E0530A6435A202B0</t>
  </si>
  <si>
    <t>5887773301343dc71509d79c404924e3</t>
  </si>
  <si>
    <t>136e155e7134653e98e8951dd6fdcda3</t>
  </si>
  <si>
    <t>A7B22A697B29003AE0530A6435A22FF0</t>
  </si>
  <si>
    <t>e494daa161343dc8c8429d5a1bcf5315</t>
  </si>
  <si>
    <t>7f12879f91346471fce721b4d7c88a60</t>
  </si>
  <si>
    <t>e1c2d5e38134653af6232101a945ab0f</t>
  </si>
  <si>
    <t>7d8b092e2134653e9149d476e3680fac</t>
  </si>
  <si>
    <t>A7B2A401465400AEE0530A6435A26995</t>
  </si>
  <si>
    <t>1005e5d4f134653e8ee9064a18e749a7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</si>
</sst>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#,##0.00_ "/>
    <numFmt numFmtId="177" formatCode="#,##0.0000"/>
  </numFmts>
  <fonts count="25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5"/>
      <name val="微软雅黑"/>
      <charset val="134"/>
    </font>
    <font>
      <b/>
      <sz val="11"/>
      <name val="SimSun"/>
      <charset val="134"/>
    </font>
    <font>
      <sz val="11"/>
      <name val="SimSun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31">
    <border>
      <left/>
      <right/>
      <top/>
      <bottom/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5" fillId="14" borderId="25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5" fillId="25" borderId="28" applyNumberFormat="0" applyFon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1" fillId="0" borderId="24" applyNumberFormat="0" applyFill="0" applyAlignment="0" applyProtection="0">
      <alignment vertical="center"/>
    </xf>
    <xf numFmtId="0" fontId="11" fillId="0" borderId="24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8" fillId="0" borderId="30" applyNumberFormat="0" applyFill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0" fillId="17" borderId="27" applyNumberFormat="0" applyAlignment="0" applyProtection="0">
      <alignment vertical="center"/>
    </xf>
    <xf numFmtId="0" fontId="16" fillId="17" borderId="25" applyNumberFormat="0" applyAlignment="0" applyProtection="0">
      <alignment vertical="center"/>
    </xf>
    <xf numFmtId="0" fontId="10" fillId="8" borderId="23" applyNumberFormat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7" fillId="0" borderId="26" applyNumberFormat="0" applyFill="0" applyAlignment="0" applyProtection="0">
      <alignment vertical="center"/>
    </xf>
    <xf numFmtId="0" fontId="22" fillId="0" borderId="29" applyNumberFormat="0" applyFill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</cellStyleXfs>
  <cellXfs count="36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4" fontId="4" fillId="0" borderId="7" xfId="0" applyNumberFormat="1" applyFont="1" applyBorder="1" applyAlignment="1">
      <alignment horizontal="right" vertical="center" wrapText="1"/>
    </xf>
    <xf numFmtId="4" fontId="4" fillId="0" borderId="8" xfId="0" applyNumberFormat="1" applyFont="1" applyBorder="1" applyAlignment="1">
      <alignment horizontal="right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left" vertical="center" wrapText="1"/>
    </xf>
    <xf numFmtId="4" fontId="4" fillId="0" borderId="9" xfId="0" applyNumberFormat="1" applyFont="1" applyBorder="1" applyAlignment="1">
      <alignment horizontal="right" vertical="center" wrapText="1"/>
    </xf>
    <xf numFmtId="4" fontId="4" fillId="0" borderId="10" xfId="0" applyNumberFormat="1" applyFont="1" applyBorder="1" applyAlignment="1">
      <alignment horizontal="right" vertical="center" wrapText="1"/>
    </xf>
    <xf numFmtId="0" fontId="4" fillId="0" borderId="9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43" fontId="3" fillId="0" borderId="16" xfId="8" applyFont="1" applyBorder="1" applyAlignment="1">
      <alignment horizontal="center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right" vertical="center" wrapText="1"/>
    </xf>
    <xf numFmtId="0" fontId="1" fillId="0" borderId="17" xfId="0" applyFont="1" applyBorder="1" applyAlignment="1">
      <alignment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176" fontId="4" fillId="0" borderId="7" xfId="0" applyNumberFormat="1" applyFont="1" applyBorder="1" applyAlignment="1">
      <alignment horizontal="right" vertical="center" wrapText="1"/>
    </xf>
    <xf numFmtId="0" fontId="4" fillId="0" borderId="22" xfId="0" applyFont="1" applyBorder="1" applyAlignment="1">
      <alignment horizontal="left" vertical="center" wrapText="1"/>
    </xf>
    <xf numFmtId="177" fontId="4" fillId="0" borderId="7" xfId="0" applyNumberFormat="1" applyFont="1" applyBorder="1" applyAlignment="1">
      <alignment horizontal="righ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9"/>
  <sheetViews>
    <sheetView workbookViewId="0">
      <pane xSplit="1" ySplit="5" topLeftCell="C6" activePane="bottomRight" state="frozen"/>
      <selection/>
      <selection pane="topRight"/>
      <selection pane="bottomLeft"/>
      <selection pane="bottomRight" activeCell="L16" sqref="L16"/>
    </sheetView>
  </sheetViews>
  <sheetFormatPr defaultColWidth="10" defaultRowHeight="13.5"/>
  <cols>
    <col min="1" max="1" width="37.45" customWidth="1"/>
    <col min="2" max="2" width="23.475" customWidth="1"/>
    <col min="3" max="3" width="15.7416666666667" customWidth="1"/>
    <col min="4" max="4" width="19.4083333333333" customWidth="1"/>
    <col min="5" max="5" width="9" hidden="1"/>
    <col min="6" max="6" width="20.7583333333333" customWidth="1"/>
    <col min="7" max="7" width="13.5666666666667" customWidth="1"/>
    <col min="8" max="8" width="12.35" customWidth="1"/>
    <col min="9" max="9" width="20.5166666666667" customWidth="1"/>
    <col min="10" max="10" width="20.4916666666667" customWidth="1"/>
    <col min="11" max="11" width="20.5166666666667" customWidth="1"/>
    <col min="12" max="12" width="20.4916666666667" customWidth="1"/>
    <col min="13" max="13" width="9.76666666666667" customWidth="1"/>
    <col min="14" max="16" width="9" hidden="1"/>
    <col min="17" max="17" width="9.76666666666667" customWidth="1"/>
  </cols>
  <sheetData>
    <row r="1" ht="14.3" customHeight="1" spans="1:1">
      <c r="A1" s="1" t="s">
        <v>0</v>
      </c>
    </row>
    <row r="2" ht="27.85" customHeight="1" spans="1:13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ht="14.3" customHeight="1" spans="1:13">
      <c r="A3" s="1"/>
      <c r="B3" s="1"/>
      <c r="C3" s="1"/>
      <c r="D3" s="1"/>
      <c r="F3" s="1"/>
      <c r="G3" s="1"/>
      <c r="H3" s="1"/>
      <c r="J3" s="1"/>
      <c r="K3" s="1"/>
      <c r="L3" s="1"/>
      <c r="M3" s="1" t="s">
        <v>2</v>
      </c>
    </row>
    <row r="4" ht="18.05" customHeight="1" spans="1:13">
      <c r="A4" s="18"/>
      <c r="B4" s="19" t="s">
        <v>3</v>
      </c>
      <c r="C4" s="19"/>
      <c r="D4" s="19"/>
      <c r="E4" s="19"/>
      <c r="F4" s="19"/>
      <c r="G4" s="19"/>
      <c r="H4" s="19"/>
      <c r="I4" s="28" t="s">
        <v>4</v>
      </c>
      <c r="J4" s="28"/>
      <c r="K4" s="29" t="s">
        <v>5</v>
      </c>
      <c r="L4" s="29"/>
      <c r="M4" s="31" t="s">
        <v>6</v>
      </c>
    </row>
    <row r="5" ht="14.3" customHeight="1" spans="1:13">
      <c r="A5" s="20" t="s">
        <v>7</v>
      </c>
      <c r="B5" s="21" t="s">
        <v>8</v>
      </c>
      <c r="C5" s="21" t="s">
        <v>9</v>
      </c>
      <c r="D5" s="21" t="s">
        <v>10</v>
      </c>
      <c r="F5" s="21" t="s">
        <v>11</v>
      </c>
      <c r="G5" s="21" t="s">
        <v>12</v>
      </c>
      <c r="H5" s="21" t="s">
        <v>13</v>
      </c>
      <c r="I5" s="7"/>
      <c r="J5" s="21" t="s">
        <v>14</v>
      </c>
      <c r="K5" s="7"/>
      <c r="L5" s="21" t="s">
        <v>14</v>
      </c>
      <c r="M5" s="31"/>
    </row>
    <row r="6" ht="14.3" customHeight="1" spans="1:16">
      <c r="A6" s="25" t="s">
        <v>15</v>
      </c>
      <c r="B6" s="25" t="s">
        <v>16</v>
      </c>
      <c r="C6" s="25" t="s">
        <v>17</v>
      </c>
      <c r="D6" s="11">
        <v>0</v>
      </c>
      <c r="E6" s="1" t="s">
        <v>18</v>
      </c>
      <c r="F6" s="25" t="s">
        <v>19</v>
      </c>
      <c r="G6" s="26" t="s">
        <v>20</v>
      </c>
      <c r="H6" s="25" t="s">
        <v>21</v>
      </c>
      <c r="I6" s="35">
        <v>0</v>
      </c>
      <c r="J6" s="35">
        <v>0</v>
      </c>
      <c r="K6" s="35">
        <v>0</v>
      </c>
      <c r="L6" s="35">
        <v>0</v>
      </c>
      <c r="M6" s="34"/>
      <c r="N6" s="1" t="s">
        <v>18</v>
      </c>
      <c r="O6" s="1" t="s">
        <v>22</v>
      </c>
      <c r="P6" s="1"/>
    </row>
    <row r="7" ht="14.3" customHeight="1" spans="1:16">
      <c r="A7" s="25" t="s">
        <v>23</v>
      </c>
      <c r="B7" s="25" t="s">
        <v>24</v>
      </c>
      <c r="C7" s="25" t="s">
        <v>17</v>
      </c>
      <c r="D7" s="11">
        <v>0</v>
      </c>
      <c r="E7" s="1" t="s">
        <v>18</v>
      </c>
      <c r="F7" s="25" t="s">
        <v>25</v>
      </c>
      <c r="G7" s="26" t="s">
        <v>26</v>
      </c>
      <c r="H7" s="25" t="s">
        <v>27</v>
      </c>
      <c r="I7" s="35">
        <v>0</v>
      </c>
      <c r="J7" s="35">
        <v>0</v>
      </c>
      <c r="K7" s="35">
        <v>0</v>
      </c>
      <c r="L7" s="35">
        <v>0</v>
      </c>
      <c r="M7" s="34"/>
      <c r="N7" s="1" t="s">
        <v>18</v>
      </c>
      <c r="O7" s="1" t="s">
        <v>28</v>
      </c>
      <c r="P7" s="1"/>
    </row>
    <row r="8" ht="14.3" customHeight="1" spans="1:16">
      <c r="A8" s="25" t="s">
        <v>29</v>
      </c>
      <c r="B8" s="25" t="s">
        <v>30</v>
      </c>
      <c r="C8" s="25" t="s">
        <v>17</v>
      </c>
      <c r="D8" s="11">
        <v>0</v>
      </c>
      <c r="E8" s="1" t="s">
        <v>18</v>
      </c>
      <c r="F8" s="25" t="s">
        <v>31</v>
      </c>
      <c r="G8" s="26" t="s">
        <v>32</v>
      </c>
      <c r="H8" s="25" t="s">
        <v>33</v>
      </c>
      <c r="I8" s="35">
        <v>0</v>
      </c>
      <c r="J8" s="35">
        <v>0</v>
      </c>
      <c r="K8" s="35">
        <v>0</v>
      </c>
      <c r="L8" s="35">
        <v>0</v>
      </c>
      <c r="M8" s="34"/>
      <c r="N8" s="1" t="s">
        <v>18</v>
      </c>
      <c r="O8" s="1" t="s">
        <v>34</v>
      </c>
      <c r="P8" s="1"/>
    </row>
    <row r="9" ht="14.3" customHeight="1" spans="1:16">
      <c r="A9" s="25" t="s">
        <v>35</v>
      </c>
      <c r="B9" s="25" t="s">
        <v>36</v>
      </c>
      <c r="C9" s="25" t="s">
        <v>17</v>
      </c>
      <c r="D9" s="11">
        <v>0</v>
      </c>
      <c r="E9" s="1" t="s">
        <v>18</v>
      </c>
      <c r="F9" s="25" t="s">
        <v>37</v>
      </c>
      <c r="G9" s="26" t="s">
        <v>38</v>
      </c>
      <c r="H9" s="25" t="s">
        <v>27</v>
      </c>
      <c r="I9" s="35">
        <v>0</v>
      </c>
      <c r="J9" s="35">
        <v>0</v>
      </c>
      <c r="K9" s="35">
        <v>0</v>
      </c>
      <c r="L9" s="35">
        <v>0</v>
      </c>
      <c r="M9" s="34"/>
      <c r="N9" s="1" t="s">
        <v>18</v>
      </c>
      <c r="O9" s="1" t="s">
        <v>39</v>
      </c>
      <c r="P9" s="1"/>
    </row>
    <row r="10" ht="14.3" customHeight="1" spans="1:16">
      <c r="A10" s="25" t="s">
        <v>40</v>
      </c>
      <c r="B10" s="25" t="s">
        <v>41</v>
      </c>
      <c r="C10" s="25" t="s">
        <v>17</v>
      </c>
      <c r="D10" s="11">
        <v>0</v>
      </c>
      <c r="E10" s="1" t="s">
        <v>18</v>
      </c>
      <c r="F10" s="25" t="s">
        <v>42</v>
      </c>
      <c r="G10" s="26" t="s">
        <v>43</v>
      </c>
      <c r="H10" s="25" t="s">
        <v>44</v>
      </c>
      <c r="I10" s="35">
        <v>0</v>
      </c>
      <c r="J10" s="35">
        <v>0</v>
      </c>
      <c r="K10" s="35">
        <v>0</v>
      </c>
      <c r="L10" s="35">
        <v>0</v>
      </c>
      <c r="M10" s="34"/>
      <c r="N10" s="1" t="s">
        <v>18</v>
      </c>
      <c r="O10" s="1" t="s">
        <v>45</v>
      </c>
      <c r="P10" s="1"/>
    </row>
    <row r="11" ht="14.3" customHeight="1" spans="1:16">
      <c r="A11" s="25" t="s">
        <v>46</v>
      </c>
      <c r="B11" s="25" t="s">
        <v>47</v>
      </c>
      <c r="C11" s="25" t="s">
        <v>17</v>
      </c>
      <c r="D11" s="11">
        <v>0</v>
      </c>
      <c r="E11" s="1" t="s">
        <v>18</v>
      </c>
      <c r="F11" s="25" t="s">
        <v>48</v>
      </c>
      <c r="G11" s="26" t="s">
        <v>49</v>
      </c>
      <c r="H11" s="25" t="s">
        <v>44</v>
      </c>
      <c r="I11" s="35">
        <v>0</v>
      </c>
      <c r="J11" s="35">
        <v>0</v>
      </c>
      <c r="K11" s="35">
        <v>0</v>
      </c>
      <c r="L11" s="35">
        <v>0</v>
      </c>
      <c r="M11" s="34"/>
      <c r="N11" s="1" t="s">
        <v>18</v>
      </c>
      <c r="O11" s="1" t="s">
        <v>50</v>
      </c>
      <c r="P11" s="1"/>
    </row>
    <row r="12" ht="14.3" customHeight="1" spans="1:16">
      <c r="A12" s="25" t="s">
        <v>51</v>
      </c>
      <c r="B12" s="25" t="s">
        <v>52</v>
      </c>
      <c r="C12" s="25" t="s">
        <v>17</v>
      </c>
      <c r="D12" s="11">
        <v>0</v>
      </c>
      <c r="E12" s="1" t="s">
        <v>53</v>
      </c>
      <c r="F12" s="25" t="s">
        <v>54</v>
      </c>
      <c r="G12" s="26" t="s">
        <v>55</v>
      </c>
      <c r="H12" s="25" t="s">
        <v>21</v>
      </c>
      <c r="I12" s="35">
        <v>0</v>
      </c>
      <c r="J12" s="35">
        <v>0</v>
      </c>
      <c r="K12" s="35">
        <v>0</v>
      </c>
      <c r="L12" s="35">
        <v>0</v>
      </c>
      <c r="M12" s="34"/>
      <c r="N12" s="1" t="s">
        <v>53</v>
      </c>
      <c r="O12" s="1" t="s">
        <v>56</v>
      </c>
      <c r="P12" s="1"/>
    </row>
    <row r="13" ht="14.3" customHeight="1" spans="1:16">
      <c r="A13" s="25" t="s">
        <v>57</v>
      </c>
      <c r="B13" s="25" t="s">
        <v>58</v>
      </c>
      <c r="C13" s="25" t="s">
        <v>17</v>
      </c>
      <c r="D13" s="11">
        <v>0</v>
      </c>
      <c r="E13" s="1" t="s">
        <v>53</v>
      </c>
      <c r="F13" s="25" t="s">
        <v>59</v>
      </c>
      <c r="G13" s="26" t="s">
        <v>60</v>
      </c>
      <c r="H13" s="25" t="s">
        <v>61</v>
      </c>
      <c r="I13" s="35">
        <v>0</v>
      </c>
      <c r="J13" s="35">
        <v>0</v>
      </c>
      <c r="K13" s="35">
        <v>0</v>
      </c>
      <c r="L13" s="35">
        <v>0</v>
      </c>
      <c r="M13" s="34"/>
      <c r="N13" s="1" t="s">
        <v>53</v>
      </c>
      <c r="O13" s="1" t="s">
        <v>62</v>
      </c>
      <c r="P13" s="1"/>
    </row>
    <row r="14" ht="14.3" customHeight="1" spans="1:16">
      <c r="A14" s="25" t="s">
        <v>63</v>
      </c>
      <c r="B14" s="25" t="s">
        <v>64</v>
      </c>
      <c r="C14" s="25" t="s">
        <v>17</v>
      </c>
      <c r="D14" s="11">
        <v>0</v>
      </c>
      <c r="E14" s="1" t="s">
        <v>53</v>
      </c>
      <c r="F14" s="25" t="s">
        <v>65</v>
      </c>
      <c r="G14" s="26" t="s">
        <v>66</v>
      </c>
      <c r="H14" s="25" t="s">
        <v>67</v>
      </c>
      <c r="I14" s="35">
        <v>0</v>
      </c>
      <c r="J14" s="35">
        <v>0</v>
      </c>
      <c r="K14" s="35">
        <v>0</v>
      </c>
      <c r="L14" s="35">
        <v>0</v>
      </c>
      <c r="M14" s="34"/>
      <c r="N14" s="1" t="s">
        <v>53</v>
      </c>
      <c r="O14" s="1" t="s">
        <v>68</v>
      </c>
      <c r="P14" s="1"/>
    </row>
    <row r="15" ht="14.3" customHeight="1" spans="1:16">
      <c r="A15" s="25" t="s">
        <v>69</v>
      </c>
      <c r="B15" s="25" t="s">
        <v>70</v>
      </c>
      <c r="C15" s="25" t="s">
        <v>17</v>
      </c>
      <c r="D15" s="11">
        <v>0</v>
      </c>
      <c r="E15" s="1" t="s">
        <v>53</v>
      </c>
      <c r="F15" s="25" t="s">
        <v>71</v>
      </c>
      <c r="G15" s="26" t="s">
        <v>72</v>
      </c>
      <c r="H15" s="25" t="s">
        <v>73</v>
      </c>
      <c r="I15" s="35">
        <v>0</v>
      </c>
      <c r="J15" s="35">
        <v>0</v>
      </c>
      <c r="K15" s="35">
        <v>0</v>
      </c>
      <c r="L15" s="35">
        <v>0</v>
      </c>
      <c r="M15" s="34"/>
      <c r="N15" s="1" t="s">
        <v>53</v>
      </c>
      <c r="O15" s="1" t="s">
        <v>74</v>
      </c>
      <c r="P15" s="1"/>
    </row>
    <row r="16" ht="14.3" customHeight="1" spans="1:16">
      <c r="A16" s="25" t="s">
        <v>75</v>
      </c>
      <c r="B16" s="25" t="s">
        <v>76</v>
      </c>
      <c r="C16" s="25" t="s">
        <v>17</v>
      </c>
      <c r="D16" s="11">
        <v>0.7814</v>
      </c>
      <c r="E16" s="1" t="s">
        <v>53</v>
      </c>
      <c r="F16" s="25" t="s">
        <v>77</v>
      </c>
      <c r="G16" s="26" t="s">
        <v>78</v>
      </c>
      <c r="H16" s="25" t="s">
        <v>21</v>
      </c>
      <c r="I16" s="11">
        <v>98220.93</v>
      </c>
      <c r="J16" s="11">
        <v>32495.48</v>
      </c>
      <c r="K16" s="11">
        <v>5539.286928</v>
      </c>
      <c r="L16" s="11">
        <v>5539.286928</v>
      </c>
      <c r="M16" s="34"/>
      <c r="N16" s="1" t="s">
        <v>53</v>
      </c>
      <c r="O16" s="1" t="s">
        <v>79</v>
      </c>
      <c r="P16" s="1"/>
    </row>
    <row r="17" ht="14.3" customHeight="1" spans="1:16">
      <c r="A17" s="25" t="s">
        <v>80</v>
      </c>
      <c r="B17" s="25" t="s">
        <v>81</v>
      </c>
      <c r="C17" s="25" t="s">
        <v>17</v>
      </c>
      <c r="D17" s="11">
        <v>0</v>
      </c>
      <c r="E17" s="1" t="s">
        <v>53</v>
      </c>
      <c r="F17" s="25" t="s">
        <v>82</v>
      </c>
      <c r="G17" s="26" t="s">
        <v>83</v>
      </c>
      <c r="H17" s="25" t="s">
        <v>61</v>
      </c>
      <c r="I17" s="35">
        <v>0</v>
      </c>
      <c r="J17" s="35">
        <v>0</v>
      </c>
      <c r="K17" s="35">
        <v>0</v>
      </c>
      <c r="L17" s="35">
        <v>0</v>
      </c>
      <c r="M17" s="34"/>
      <c r="N17" s="1" t="s">
        <v>53</v>
      </c>
      <c r="O17" s="1" t="s">
        <v>84</v>
      </c>
      <c r="P17" s="1"/>
    </row>
    <row r="18" ht="14.3" customHeight="1" spans="1:16">
      <c r="A18" s="25" t="s">
        <v>85</v>
      </c>
      <c r="B18" s="25" t="s">
        <v>86</v>
      </c>
      <c r="C18" s="25" t="s">
        <v>17</v>
      </c>
      <c r="D18" s="11">
        <v>0</v>
      </c>
      <c r="E18" s="1" t="s">
        <v>53</v>
      </c>
      <c r="F18" s="25" t="s">
        <v>87</v>
      </c>
      <c r="G18" s="26" t="s">
        <v>88</v>
      </c>
      <c r="H18" s="25" t="s">
        <v>67</v>
      </c>
      <c r="I18" s="35">
        <v>0</v>
      </c>
      <c r="J18" s="35">
        <v>0</v>
      </c>
      <c r="K18" s="35">
        <v>0</v>
      </c>
      <c r="L18" s="35">
        <v>0</v>
      </c>
      <c r="M18" s="34"/>
      <c r="N18" s="1" t="s">
        <v>53</v>
      </c>
      <c r="O18" s="1" t="s">
        <v>89</v>
      </c>
      <c r="P18" s="1"/>
    </row>
    <row r="19" ht="14.3" customHeight="1" spans="1:9">
      <c r="A19" s="27" t="s">
        <v>90</v>
      </c>
      <c r="B19" s="27"/>
      <c r="C19" s="27"/>
      <c r="D19" s="27"/>
      <c r="E19" s="27"/>
      <c r="F19" s="27"/>
      <c r="G19" s="27"/>
      <c r="H19" s="27"/>
      <c r="I19" s="27"/>
    </row>
  </sheetData>
  <mergeCells count="6">
    <mergeCell ref="A2:M2"/>
    <mergeCell ref="B4:H4"/>
    <mergeCell ref="I4:J4"/>
    <mergeCell ref="K4:L4"/>
    <mergeCell ref="A19:I19"/>
    <mergeCell ref="M4:M5"/>
  </mergeCells>
  <pageMargins left="0.391666666666667" right="0.391666666666667" top="0.391666666666667" bottom="0.391666666666667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6"/>
  <sheetViews>
    <sheetView workbookViewId="0">
      <pane xSplit="1" ySplit="5" topLeftCell="J6" activePane="bottomRight" state="frozen"/>
      <selection/>
      <selection pane="topRight"/>
      <selection pane="bottomLeft"/>
      <selection pane="bottomRight" activeCell="L28" sqref="L28"/>
    </sheetView>
  </sheetViews>
  <sheetFormatPr defaultColWidth="10" defaultRowHeight="13.5"/>
  <cols>
    <col min="1" max="1" width="37.45" customWidth="1"/>
    <col min="2" max="2" width="23.475" customWidth="1"/>
    <col min="3" max="3" width="20.4916666666667" customWidth="1"/>
    <col min="4" max="4" width="19.4083333333333" customWidth="1"/>
    <col min="5" max="5" width="9" hidden="1"/>
    <col min="6" max="6" width="20.7583333333333" customWidth="1"/>
    <col min="7" max="7" width="13.5666666666667" customWidth="1"/>
    <col min="8" max="8" width="12.35" customWidth="1"/>
    <col min="9" max="9" width="20.5166666666667" customWidth="1"/>
    <col min="10" max="10" width="20.4916666666667" customWidth="1"/>
    <col min="11" max="11" width="20.5166666666667" customWidth="1"/>
    <col min="12" max="12" width="20.4916666666667" customWidth="1"/>
    <col min="13" max="13" width="16.0083333333333" customWidth="1"/>
    <col min="14" max="14" width="9.76666666666667" customWidth="1"/>
  </cols>
  <sheetData>
    <row r="1" ht="14.3" customHeight="1" spans="1:1">
      <c r="A1" s="1" t="s">
        <v>0</v>
      </c>
    </row>
    <row r="2" ht="27.85" customHeight="1" spans="1:14">
      <c r="A2" s="2" t="s">
        <v>91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14.3" customHeight="1" spans="1:14">
      <c r="A3" s="1"/>
      <c r="B3" s="1"/>
      <c r="C3" s="1"/>
      <c r="D3" s="1"/>
      <c r="F3" s="1"/>
      <c r="G3" s="1"/>
      <c r="H3" s="1"/>
      <c r="J3" s="1"/>
      <c r="K3" s="1"/>
      <c r="L3" s="1"/>
      <c r="N3" s="1" t="s">
        <v>92</v>
      </c>
    </row>
    <row r="4" ht="18.05" customHeight="1" spans="1:14">
      <c r="A4" s="18"/>
      <c r="B4" s="19" t="s">
        <v>3</v>
      </c>
      <c r="C4" s="19"/>
      <c r="D4" s="19"/>
      <c r="E4" s="19"/>
      <c r="F4" s="19"/>
      <c r="G4" s="19"/>
      <c r="H4" s="19"/>
      <c r="I4" s="28" t="s">
        <v>4</v>
      </c>
      <c r="J4" s="28"/>
      <c r="K4" s="29" t="s">
        <v>5</v>
      </c>
      <c r="L4" s="29"/>
      <c r="M4" s="30" t="s">
        <v>93</v>
      </c>
      <c r="N4" s="31" t="s">
        <v>6</v>
      </c>
    </row>
    <row r="5" ht="17.3" customHeight="1" spans="1:14">
      <c r="A5" s="20" t="s">
        <v>7</v>
      </c>
      <c r="B5" s="21" t="s">
        <v>8</v>
      </c>
      <c r="C5" s="21" t="s">
        <v>9</v>
      </c>
      <c r="D5" s="21" t="s">
        <v>10</v>
      </c>
      <c r="F5" s="21" t="s">
        <v>11</v>
      </c>
      <c r="G5" s="21" t="s">
        <v>12</v>
      </c>
      <c r="H5" s="21" t="s">
        <v>13</v>
      </c>
      <c r="I5" s="7"/>
      <c r="J5" s="21" t="s">
        <v>14</v>
      </c>
      <c r="K5" s="7"/>
      <c r="L5" s="21" t="s">
        <v>14</v>
      </c>
      <c r="M5" s="30"/>
      <c r="N5" s="31"/>
    </row>
    <row r="6" ht="17.3" customHeight="1" spans="1:14">
      <c r="A6" s="22" t="s">
        <v>94</v>
      </c>
      <c r="B6" s="23"/>
      <c r="C6" s="23"/>
      <c r="D6" s="24">
        <f>SUM(D7:D35)</f>
        <v>180917</v>
      </c>
      <c r="E6" s="23">
        <f>SUM(E7:E35)</f>
        <v>0</v>
      </c>
      <c r="F6" s="23"/>
      <c r="G6" s="23"/>
      <c r="H6" s="23"/>
      <c r="I6" s="24">
        <f>SUM(I7:I35)</f>
        <v>1338342.73</v>
      </c>
      <c r="J6" s="24">
        <f>SUM(J7:J35)</f>
        <v>869276</v>
      </c>
      <c r="K6" s="24">
        <f>SUM(K7:K35)</f>
        <v>592380.98</v>
      </c>
      <c r="L6" s="24">
        <f>SUM(L7:L35)</f>
        <v>144423.65</v>
      </c>
      <c r="M6" s="23">
        <f>SUM(M7:M35)</f>
        <v>0</v>
      </c>
      <c r="N6" s="32"/>
    </row>
    <row r="7" ht="27.1" customHeight="1" spans="1:15">
      <c r="A7" s="25" t="s">
        <v>95</v>
      </c>
      <c r="B7" s="25" t="s">
        <v>96</v>
      </c>
      <c r="C7" s="25" t="s">
        <v>97</v>
      </c>
      <c r="D7" s="11">
        <v>40000</v>
      </c>
      <c r="E7" s="1" t="s">
        <v>18</v>
      </c>
      <c r="F7" s="25" t="s">
        <v>98</v>
      </c>
      <c r="G7" s="26" t="s">
        <v>99</v>
      </c>
      <c r="H7" s="25" t="s">
        <v>27</v>
      </c>
      <c r="I7" s="33">
        <v>143500</v>
      </c>
      <c r="J7" s="33">
        <v>143500</v>
      </c>
      <c r="K7" s="33">
        <v>48327.95</v>
      </c>
      <c r="L7" s="33">
        <v>40000</v>
      </c>
      <c r="M7" s="33">
        <v>0</v>
      </c>
      <c r="N7" s="34"/>
      <c r="O7">
        <f>N7*10000</f>
        <v>0</v>
      </c>
    </row>
    <row r="8" ht="14.3" customHeight="1" spans="1:14">
      <c r="A8" s="25" t="s">
        <v>100</v>
      </c>
      <c r="B8" s="25" t="s">
        <v>101</v>
      </c>
      <c r="C8" s="25" t="s">
        <v>102</v>
      </c>
      <c r="D8" s="11">
        <v>0</v>
      </c>
      <c r="E8" s="1" t="s">
        <v>18</v>
      </c>
      <c r="F8" s="25" t="s">
        <v>25</v>
      </c>
      <c r="G8" s="26" t="s">
        <v>103</v>
      </c>
      <c r="H8" s="25" t="s">
        <v>61</v>
      </c>
      <c r="I8" s="33">
        <v>0</v>
      </c>
      <c r="J8" s="33">
        <v>0</v>
      </c>
      <c r="K8" s="33">
        <v>0</v>
      </c>
      <c r="L8" s="33">
        <v>0</v>
      </c>
      <c r="M8" s="33">
        <v>0</v>
      </c>
      <c r="N8" s="34"/>
    </row>
    <row r="9" ht="14.3" customHeight="1" spans="1:14">
      <c r="A9" s="25" t="s">
        <v>104</v>
      </c>
      <c r="B9" s="25" t="s">
        <v>105</v>
      </c>
      <c r="C9" s="25" t="s">
        <v>102</v>
      </c>
      <c r="D9" s="11">
        <v>0</v>
      </c>
      <c r="E9" s="1" t="s">
        <v>18</v>
      </c>
      <c r="F9" s="25" t="s">
        <v>25</v>
      </c>
      <c r="G9" s="26" t="s">
        <v>106</v>
      </c>
      <c r="H9" s="25" t="s">
        <v>21</v>
      </c>
      <c r="I9" s="33">
        <v>0</v>
      </c>
      <c r="J9" s="33">
        <v>0</v>
      </c>
      <c r="K9" s="33">
        <v>0</v>
      </c>
      <c r="L9" s="33">
        <v>0</v>
      </c>
      <c r="M9" s="33">
        <v>0</v>
      </c>
      <c r="N9" s="34"/>
    </row>
    <row r="10" ht="27.1" customHeight="1" spans="1:14">
      <c r="A10" s="25" t="s">
        <v>107</v>
      </c>
      <c r="B10" s="25" t="s">
        <v>108</v>
      </c>
      <c r="C10" s="25" t="s">
        <v>97</v>
      </c>
      <c r="D10" s="11">
        <v>17000</v>
      </c>
      <c r="E10" s="1" t="s">
        <v>18</v>
      </c>
      <c r="F10" s="25" t="s">
        <v>109</v>
      </c>
      <c r="G10" s="26" t="s">
        <v>110</v>
      </c>
      <c r="H10" s="25" t="s">
        <v>27</v>
      </c>
      <c r="I10" s="33">
        <v>79582.53</v>
      </c>
      <c r="J10" s="33">
        <v>21200</v>
      </c>
      <c r="K10" s="33">
        <v>87660.76</v>
      </c>
      <c r="L10" s="33">
        <v>17000</v>
      </c>
      <c r="M10" s="33">
        <v>0</v>
      </c>
      <c r="N10" s="34"/>
    </row>
    <row r="11" ht="27.1" customHeight="1" spans="1:14">
      <c r="A11" s="25" t="s">
        <v>111</v>
      </c>
      <c r="B11" s="25" t="s">
        <v>112</v>
      </c>
      <c r="C11" s="25" t="s">
        <v>97</v>
      </c>
      <c r="D11" s="11">
        <v>7600</v>
      </c>
      <c r="E11" s="1" t="s">
        <v>18</v>
      </c>
      <c r="F11" s="25" t="s">
        <v>109</v>
      </c>
      <c r="G11" s="26" t="s">
        <v>110</v>
      </c>
      <c r="H11" s="25" t="s">
        <v>27</v>
      </c>
      <c r="I11" s="33">
        <v>143500</v>
      </c>
      <c r="J11" s="33">
        <v>47600</v>
      </c>
      <c r="K11" s="33">
        <v>55927.85</v>
      </c>
      <c r="L11" s="33">
        <v>7600</v>
      </c>
      <c r="M11" s="33">
        <v>0</v>
      </c>
      <c r="N11" s="34"/>
    </row>
    <row r="12" ht="27.1" customHeight="1" spans="1:14">
      <c r="A12" s="25" t="s">
        <v>113</v>
      </c>
      <c r="B12" s="25" t="s">
        <v>114</v>
      </c>
      <c r="C12" s="25" t="s">
        <v>97</v>
      </c>
      <c r="D12" s="11">
        <v>20000</v>
      </c>
      <c r="E12" s="1" t="s">
        <v>18</v>
      </c>
      <c r="F12" s="25" t="s">
        <v>109</v>
      </c>
      <c r="G12" s="26" t="s">
        <v>110</v>
      </c>
      <c r="H12" s="25" t="s">
        <v>27</v>
      </c>
      <c r="I12" s="33">
        <v>103181.5</v>
      </c>
      <c r="J12" s="33">
        <v>65000</v>
      </c>
      <c r="K12" s="33">
        <v>33142.91</v>
      </c>
      <c r="L12" s="33">
        <v>3</v>
      </c>
      <c r="M12" s="33">
        <v>0</v>
      </c>
      <c r="N12" s="34"/>
    </row>
    <row r="13" ht="27.1" customHeight="1" spans="1:14">
      <c r="A13" s="25" t="s">
        <v>115</v>
      </c>
      <c r="B13" s="25" t="s">
        <v>116</v>
      </c>
      <c r="C13" s="25" t="s">
        <v>97</v>
      </c>
      <c r="D13" s="11">
        <v>10000</v>
      </c>
      <c r="E13" s="1" t="s">
        <v>18</v>
      </c>
      <c r="F13" s="25" t="s">
        <v>117</v>
      </c>
      <c r="G13" s="26" t="s">
        <v>110</v>
      </c>
      <c r="H13" s="25" t="s">
        <v>27</v>
      </c>
      <c r="I13" s="33">
        <v>80000</v>
      </c>
      <c r="J13" s="33">
        <v>41200</v>
      </c>
      <c r="K13" s="33">
        <v>64560</v>
      </c>
      <c r="L13" s="33">
        <v>10000</v>
      </c>
      <c r="M13" s="33">
        <v>0</v>
      </c>
      <c r="N13" s="34"/>
    </row>
    <row r="14" ht="14.3" customHeight="1" spans="1:14">
      <c r="A14" s="25" t="s">
        <v>118</v>
      </c>
      <c r="B14" s="25" t="s">
        <v>119</v>
      </c>
      <c r="C14" s="25" t="s">
        <v>102</v>
      </c>
      <c r="D14" s="11">
        <v>0</v>
      </c>
      <c r="E14" s="1" t="s">
        <v>18</v>
      </c>
      <c r="F14" s="25" t="s">
        <v>37</v>
      </c>
      <c r="G14" s="26" t="s">
        <v>38</v>
      </c>
      <c r="H14" s="25" t="s">
        <v>27</v>
      </c>
      <c r="I14" s="33">
        <v>0</v>
      </c>
      <c r="J14" s="33">
        <v>0</v>
      </c>
      <c r="K14" s="33">
        <v>0</v>
      </c>
      <c r="L14" s="33">
        <v>0</v>
      </c>
      <c r="M14" s="33">
        <v>0</v>
      </c>
      <c r="N14" s="34"/>
    </row>
    <row r="15" ht="27.1" customHeight="1" spans="1:14">
      <c r="A15" s="25" t="s">
        <v>120</v>
      </c>
      <c r="B15" s="25" t="s">
        <v>121</v>
      </c>
      <c r="C15" s="25" t="s">
        <v>97</v>
      </c>
      <c r="D15" s="11">
        <v>12500</v>
      </c>
      <c r="E15" s="1" t="s">
        <v>18</v>
      </c>
      <c r="F15" s="25" t="s">
        <v>122</v>
      </c>
      <c r="G15" s="26" t="s">
        <v>123</v>
      </c>
      <c r="H15" s="25" t="s">
        <v>27</v>
      </c>
      <c r="I15" s="33">
        <v>248581.5</v>
      </c>
      <c r="J15" s="33">
        <v>210400</v>
      </c>
      <c r="K15" s="33">
        <v>35657.68</v>
      </c>
      <c r="L15" s="33">
        <v>3.25</v>
      </c>
      <c r="M15" s="33">
        <v>0</v>
      </c>
      <c r="N15" s="34"/>
    </row>
    <row r="16" ht="27.1" customHeight="1" spans="1:14">
      <c r="A16" s="25" t="s">
        <v>124</v>
      </c>
      <c r="B16" s="25" t="s">
        <v>125</v>
      </c>
      <c r="C16" s="25" t="s">
        <v>97</v>
      </c>
      <c r="D16" s="11">
        <v>5000</v>
      </c>
      <c r="E16" s="1" t="s">
        <v>18</v>
      </c>
      <c r="F16" s="25" t="s">
        <v>122</v>
      </c>
      <c r="G16" s="26" t="s">
        <v>123</v>
      </c>
      <c r="H16" s="25" t="s">
        <v>27</v>
      </c>
      <c r="I16" s="33">
        <v>42137.27</v>
      </c>
      <c r="J16" s="33">
        <v>30000</v>
      </c>
      <c r="K16" s="33">
        <v>17736.01</v>
      </c>
      <c r="L16" s="33">
        <v>5000</v>
      </c>
      <c r="M16" s="33">
        <v>0</v>
      </c>
      <c r="N16" s="34"/>
    </row>
    <row r="17" ht="27.1" customHeight="1" spans="1:14">
      <c r="A17" s="25" t="s">
        <v>126</v>
      </c>
      <c r="B17" s="25" t="s">
        <v>127</v>
      </c>
      <c r="C17" s="25" t="s">
        <v>97</v>
      </c>
      <c r="D17" s="11">
        <v>4645</v>
      </c>
      <c r="E17" s="1" t="s">
        <v>18</v>
      </c>
      <c r="F17" s="25" t="s">
        <v>122</v>
      </c>
      <c r="G17" s="26" t="s">
        <v>123</v>
      </c>
      <c r="H17" s="25" t="s">
        <v>27</v>
      </c>
      <c r="I17" s="33">
        <v>105718</v>
      </c>
      <c r="J17" s="33">
        <v>79200</v>
      </c>
      <c r="K17" s="33">
        <v>27869.88</v>
      </c>
      <c r="L17" s="33">
        <v>645.4</v>
      </c>
      <c r="M17" s="33">
        <v>0</v>
      </c>
      <c r="N17" s="34"/>
    </row>
    <row r="18" ht="27.1" customHeight="1" spans="1:14">
      <c r="A18" s="25" t="s">
        <v>128</v>
      </c>
      <c r="B18" s="25" t="s">
        <v>129</v>
      </c>
      <c r="C18" s="25" t="s">
        <v>97</v>
      </c>
      <c r="D18" s="11">
        <v>11000</v>
      </c>
      <c r="E18" s="1" t="s">
        <v>18</v>
      </c>
      <c r="F18" s="25" t="s">
        <v>122</v>
      </c>
      <c r="G18" s="26" t="s">
        <v>123</v>
      </c>
      <c r="H18" s="25" t="s">
        <v>27</v>
      </c>
      <c r="I18" s="33">
        <v>167900</v>
      </c>
      <c r="J18" s="33">
        <v>94800</v>
      </c>
      <c r="K18" s="33">
        <v>87133.51</v>
      </c>
      <c r="L18" s="33">
        <v>11000</v>
      </c>
      <c r="M18" s="33">
        <v>0</v>
      </c>
      <c r="N18" s="34"/>
    </row>
    <row r="19" ht="14.3" customHeight="1" spans="1:14">
      <c r="A19" s="25" t="s">
        <v>130</v>
      </c>
      <c r="B19" s="25" t="s">
        <v>131</v>
      </c>
      <c r="C19" s="25" t="s">
        <v>102</v>
      </c>
      <c r="D19" s="11">
        <v>0</v>
      </c>
      <c r="E19" s="1" t="s">
        <v>18</v>
      </c>
      <c r="F19" s="25" t="s">
        <v>42</v>
      </c>
      <c r="G19" s="26" t="s">
        <v>132</v>
      </c>
      <c r="H19" s="25" t="s">
        <v>61</v>
      </c>
      <c r="I19" s="33">
        <v>0</v>
      </c>
      <c r="J19" s="33">
        <v>0</v>
      </c>
      <c r="K19" s="33">
        <v>0</v>
      </c>
      <c r="L19" s="33">
        <v>0</v>
      </c>
      <c r="M19" s="33">
        <v>0</v>
      </c>
      <c r="N19" s="34"/>
    </row>
    <row r="20" ht="14.3" customHeight="1" spans="1:14">
      <c r="A20" s="25" t="s">
        <v>133</v>
      </c>
      <c r="B20" s="25" t="s">
        <v>134</v>
      </c>
      <c r="C20" s="25" t="s">
        <v>102</v>
      </c>
      <c r="D20" s="11">
        <v>0</v>
      </c>
      <c r="E20" s="1" t="s">
        <v>18</v>
      </c>
      <c r="F20" s="25" t="s">
        <v>135</v>
      </c>
      <c r="G20" s="26" t="s">
        <v>136</v>
      </c>
      <c r="H20" s="25" t="s">
        <v>67</v>
      </c>
      <c r="I20" s="33">
        <v>0</v>
      </c>
      <c r="J20" s="33">
        <v>0</v>
      </c>
      <c r="K20" s="33">
        <v>0</v>
      </c>
      <c r="L20" s="33">
        <v>0</v>
      </c>
      <c r="M20" s="33">
        <v>0</v>
      </c>
      <c r="N20" s="34"/>
    </row>
    <row r="21" ht="14.3" customHeight="1" spans="1:14">
      <c r="A21" s="25" t="s">
        <v>137</v>
      </c>
      <c r="B21" s="25" t="s">
        <v>138</v>
      </c>
      <c r="C21" s="25" t="s">
        <v>102</v>
      </c>
      <c r="D21" s="11">
        <v>0</v>
      </c>
      <c r="E21" s="1" t="s">
        <v>18</v>
      </c>
      <c r="F21" s="25" t="s">
        <v>48</v>
      </c>
      <c r="G21" s="26" t="s">
        <v>139</v>
      </c>
      <c r="H21" s="25" t="s">
        <v>61</v>
      </c>
      <c r="I21" s="33">
        <v>0</v>
      </c>
      <c r="J21" s="33">
        <v>0</v>
      </c>
      <c r="K21" s="33">
        <v>0</v>
      </c>
      <c r="L21" s="33">
        <v>0</v>
      </c>
      <c r="M21" s="33">
        <v>0</v>
      </c>
      <c r="N21" s="34"/>
    </row>
    <row r="22" ht="14.3" customHeight="1" spans="1:14">
      <c r="A22" s="25" t="s">
        <v>140</v>
      </c>
      <c r="B22" s="25" t="s">
        <v>141</v>
      </c>
      <c r="C22" s="25" t="s">
        <v>102</v>
      </c>
      <c r="D22" s="11">
        <v>0</v>
      </c>
      <c r="E22" s="1" t="s">
        <v>53</v>
      </c>
      <c r="F22" s="25" t="s">
        <v>54</v>
      </c>
      <c r="G22" s="26" t="s">
        <v>142</v>
      </c>
      <c r="H22" s="25" t="s">
        <v>33</v>
      </c>
      <c r="I22" s="33">
        <v>0</v>
      </c>
      <c r="J22" s="33">
        <v>0</v>
      </c>
      <c r="K22" s="33">
        <v>0</v>
      </c>
      <c r="L22" s="33">
        <v>0</v>
      </c>
      <c r="M22" s="33">
        <v>0</v>
      </c>
      <c r="N22" s="34"/>
    </row>
    <row r="23" ht="14.3" customHeight="1" spans="1:14">
      <c r="A23" s="25" t="s">
        <v>143</v>
      </c>
      <c r="B23" s="25" t="s">
        <v>144</v>
      </c>
      <c r="C23" s="25" t="s">
        <v>102</v>
      </c>
      <c r="D23" s="11">
        <v>0</v>
      </c>
      <c r="E23" s="1" t="s">
        <v>53</v>
      </c>
      <c r="F23" s="25" t="s">
        <v>59</v>
      </c>
      <c r="G23" s="26" t="s">
        <v>145</v>
      </c>
      <c r="H23" s="25" t="s">
        <v>27</v>
      </c>
      <c r="I23" s="33">
        <v>0</v>
      </c>
      <c r="J23" s="33">
        <v>0</v>
      </c>
      <c r="K23" s="33">
        <v>0</v>
      </c>
      <c r="L23" s="33">
        <v>0</v>
      </c>
      <c r="M23" s="33">
        <v>0</v>
      </c>
      <c r="N23" s="34"/>
    </row>
    <row r="24" ht="14.3" customHeight="1" spans="1:14">
      <c r="A24" s="25" t="s">
        <v>146</v>
      </c>
      <c r="B24" s="25" t="s">
        <v>147</v>
      </c>
      <c r="C24" s="25" t="s">
        <v>102</v>
      </c>
      <c r="D24" s="11">
        <v>0</v>
      </c>
      <c r="E24" s="1" t="s">
        <v>53</v>
      </c>
      <c r="F24" s="25" t="s">
        <v>65</v>
      </c>
      <c r="G24" s="26" t="s">
        <v>148</v>
      </c>
      <c r="H24" s="25" t="s">
        <v>33</v>
      </c>
      <c r="I24" s="33">
        <v>0</v>
      </c>
      <c r="J24" s="33">
        <v>0</v>
      </c>
      <c r="K24" s="33">
        <v>0</v>
      </c>
      <c r="L24" s="33">
        <v>0</v>
      </c>
      <c r="M24" s="33">
        <v>0</v>
      </c>
      <c r="N24" s="34"/>
    </row>
    <row r="25" ht="14.3" customHeight="1" spans="1:14">
      <c r="A25" s="25" t="s">
        <v>149</v>
      </c>
      <c r="B25" s="25" t="s">
        <v>150</v>
      </c>
      <c r="C25" s="25" t="s">
        <v>102</v>
      </c>
      <c r="D25" s="11">
        <v>0</v>
      </c>
      <c r="E25" s="1" t="s">
        <v>53</v>
      </c>
      <c r="F25" s="25" t="s">
        <v>151</v>
      </c>
      <c r="G25" s="26" t="s">
        <v>152</v>
      </c>
      <c r="H25" s="25" t="s">
        <v>33</v>
      </c>
      <c r="I25" s="33">
        <v>0</v>
      </c>
      <c r="J25" s="33">
        <v>0</v>
      </c>
      <c r="K25" s="33">
        <v>0</v>
      </c>
      <c r="L25" s="33">
        <v>0</v>
      </c>
      <c r="M25" s="33">
        <v>0</v>
      </c>
      <c r="N25" s="34"/>
    </row>
    <row r="26" ht="40.7" customHeight="1" spans="1:14">
      <c r="A26" s="25" t="s">
        <v>153</v>
      </c>
      <c r="B26" s="25" t="s">
        <v>154</v>
      </c>
      <c r="C26" s="25" t="s">
        <v>97</v>
      </c>
      <c r="D26" s="11">
        <v>8196</v>
      </c>
      <c r="E26" s="1" t="s">
        <v>53</v>
      </c>
      <c r="F26" s="25" t="s">
        <v>155</v>
      </c>
      <c r="G26" s="26" t="s">
        <v>156</v>
      </c>
      <c r="H26" s="25" t="s">
        <v>27</v>
      </c>
      <c r="I26" s="33">
        <v>20974.84</v>
      </c>
      <c r="J26" s="33">
        <v>16696</v>
      </c>
      <c r="K26" s="33">
        <v>29753.46</v>
      </c>
      <c r="L26" s="33">
        <v>8196</v>
      </c>
      <c r="M26" s="33">
        <v>0</v>
      </c>
      <c r="N26" s="34"/>
    </row>
    <row r="27" ht="14.3" customHeight="1" spans="1:14">
      <c r="A27" s="25" t="s">
        <v>157</v>
      </c>
      <c r="B27" s="25" t="s">
        <v>158</v>
      </c>
      <c r="C27" s="25" t="s">
        <v>102</v>
      </c>
      <c r="D27" s="11">
        <v>0</v>
      </c>
      <c r="E27" s="1" t="s">
        <v>53</v>
      </c>
      <c r="F27" s="25" t="s">
        <v>82</v>
      </c>
      <c r="G27" s="26" t="s">
        <v>159</v>
      </c>
      <c r="H27" s="25" t="s">
        <v>27</v>
      </c>
      <c r="I27" s="33">
        <v>0</v>
      </c>
      <c r="J27" s="33">
        <v>0</v>
      </c>
      <c r="K27" s="33">
        <v>0</v>
      </c>
      <c r="L27" s="33">
        <v>0</v>
      </c>
      <c r="M27" s="33">
        <v>0</v>
      </c>
      <c r="N27" s="34"/>
    </row>
    <row r="28" ht="27.1" customHeight="1" spans="1:14">
      <c r="A28" s="25" t="s">
        <v>160</v>
      </c>
      <c r="B28" s="25" t="s">
        <v>161</v>
      </c>
      <c r="C28" s="25" t="s">
        <v>97</v>
      </c>
      <c r="D28" s="11">
        <v>10000</v>
      </c>
      <c r="E28" s="1" t="s">
        <v>53</v>
      </c>
      <c r="F28" s="25" t="s">
        <v>162</v>
      </c>
      <c r="G28" s="26" t="s">
        <v>163</v>
      </c>
      <c r="H28" s="25" t="s">
        <v>27</v>
      </c>
      <c r="I28" s="33">
        <v>46404.56</v>
      </c>
      <c r="J28" s="33">
        <v>31720</v>
      </c>
      <c r="K28" s="33">
        <v>22176.97</v>
      </c>
      <c r="L28" s="33">
        <v>10000</v>
      </c>
      <c r="M28" s="33">
        <v>0</v>
      </c>
      <c r="N28" s="34"/>
    </row>
    <row r="29" ht="27.1" customHeight="1" spans="1:14">
      <c r="A29" s="25" t="s">
        <v>164</v>
      </c>
      <c r="B29" s="25" t="s">
        <v>165</v>
      </c>
      <c r="C29" s="25" t="s">
        <v>97</v>
      </c>
      <c r="D29" s="11">
        <v>5000</v>
      </c>
      <c r="E29" s="1" t="s">
        <v>53</v>
      </c>
      <c r="F29" s="25" t="s">
        <v>166</v>
      </c>
      <c r="G29" s="26" t="s">
        <v>163</v>
      </c>
      <c r="H29" s="25" t="s">
        <v>27</v>
      </c>
      <c r="I29" s="33">
        <v>21470</v>
      </c>
      <c r="J29" s="33">
        <v>14000</v>
      </c>
      <c r="K29" s="33">
        <v>10000</v>
      </c>
      <c r="L29" s="33">
        <v>5000</v>
      </c>
      <c r="M29" s="33">
        <v>0</v>
      </c>
      <c r="N29" s="34"/>
    </row>
    <row r="30" ht="27.1" customHeight="1" spans="1:14">
      <c r="A30" s="25" t="s">
        <v>167</v>
      </c>
      <c r="B30" s="25" t="s">
        <v>168</v>
      </c>
      <c r="C30" s="25" t="s">
        <v>97</v>
      </c>
      <c r="D30" s="11">
        <v>2976</v>
      </c>
      <c r="E30" s="1" t="s">
        <v>53</v>
      </c>
      <c r="F30" s="25" t="s">
        <v>166</v>
      </c>
      <c r="G30" s="26" t="s">
        <v>163</v>
      </c>
      <c r="H30" s="25" t="s">
        <v>27</v>
      </c>
      <c r="I30" s="33">
        <v>31729.3</v>
      </c>
      <c r="J30" s="33">
        <v>15000</v>
      </c>
      <c r="K30" s="33">
        <v>16179</v>
      </c>
      <c r="L30" s="33">
        <v>2976</v>
      </c>
      <c r="M30" s="33">
        <v>0</v>
      </c>
      <c r="N30" s="34"/>
    </row>
    <row r="31" ht="27.1" customHeight="1" spans="1:14">
      <c r="A31" s="25" t="s">
        <v>169</v>
      </c>
      <c r="B31" s="25" t="s">
        <v>170</v>
      </c>
      <c r="C31" s="25" t="s">
        <v>171</v>
      </c>
      <c r="D31" s="11">
        <v>10000</v>
      </c>
      <c r="E31" s="1" t="s">
        <v>53</v>
      </c>
      <c r="F31" s="25" t="s">
        <v>166</v>
      </c>
      <c r="G31" s="26" t="s">
        <v>172</v>
      </c>
      <c r="H31" s="25" t="s">
        <v>21</v>
      </c>
      <c r="I31" s="33">
        <v>59985.28</v>
      </c>
      <c r="J31" s="33">
        <v>28000</v>
      </c>
      <c r="K31" s="33">
        <v>21789.2</v>
      </c>
      <c r="L31" s="33">
        <v>10000</v>
      </c>
      <c r="M31" s="33">
        <v>0</v>
      </c>
      <c r="N31" s="34"/>
    </row>
    <row r="32" ht="27.1" customHeight="1" spans="1:14">
      <c r="A32" s="25" t="s">
        <v>173</v>
      </c>
      <c r="B32" s="25" t="s">
        <v>174</v>
      </c>
      <c r="C32" s="25" t="s">
        <v>97</v>
      </c>
      <c r="D32" s="11">
        <v>11000</v>
      </c>
      <c r="E32" s="1" t="s">
        <v>53</v>
      </c>
      <c r="F32" s="25" t="s">
        <v>166</v>
      </c>
      <c r="G32" s="26" t="s">
        <v>163</v>
      </c>
      <c r="H32" s="25" t="s">
        <v>27</v>
      </c>
      <c r="I32" s="33">
        <v>28131.95</v>
      </c>
      <c r="J32" s="33">
        <v>18960</v>
      </c>
      <c r="K32" s="33">
        <v>22315.8</v>
      </c>
      <c r="L32" s="33">
        <v>11000</v>
      </c>
      <c r="M32" s="33">
        <v>0</v>
      </c>
      <c r="N32" s="34"/>
    </row>
    <row r="33" ht="14.3" customHeight="1" spans="1:14">
      <c r="A33" s="25" t="s">
        <v>175</v>
      </c>
      <c r="B33" s="25" t="s">
        <v>176</v>
      </c>
      <c r="C33" s="25" t="s">
        <v>102</v>
      </c>
      <c r="D33" s="11">
        <v>0</v>
      </c>
      <c r="E33" s="1" t="s">
        <v>53</v>
      </c>
      <c r="F33" s="25" t="s">
        <v>177</v>
      </c>
      <c r="G33" s="26" t="s">
        <v>178</v>
      </c>
      <c r="H33" s="25" t="s">
        <v>44</v>
      </c>
      <c r="I33" s="33">
        <v>0</v>
      </c>
      <c r="J33" s="33">
        <v>0</v>
      </c>
      <c r="K33" s="33">
        <v>0</v>
      </c>
      <c r="L33" s="33">
        <v>0</v>
      </c>
      <c r="M33" s="33">
        <v>0</v>
      </c>
      <c r="N33" s="34"/>
    </row>
    <row r="34" ht="14.3" customHeight="1" spans="1:14">
      <c r="A34" s="25" t="s">
        <v>179</v>
      </c>
      <c r="B34" s="25" t="s">
        <v>180</v>
      </c>
      <c r="C34" s="25" t="s">
        <v>102</v>
      </c>
      <c r="D34" s="11">
        <v>0</v>
      </c>
      <c r="E34" s="1" t="s">
        <v>53</v>
      </c>
      <c r="F34" s="25" t="s">
        <v>87</v>
      </c>
      <c r="G34" s="26" t="s">
        <v>145</v>
      </c>
      <c r="H34" s="25" t="s">
        <v>44</v>
      </c>
      <c r="I34" s="33">
        <v>0</v>
      </c>
      <c r="J34" s="33">
        <v>0</v>
      </c>
      <c r="K34" s="33">
        <v>0</v>
      </c>
      <c r="L34" s="33">
        <v>0</v>
      </c>
      <c r="M34" s="33">
        <v>0</v>
      </c>
      <c r="N34" s="34"/>
    </row>
    <row r="35" ht="27.1" customHeight="1" spans="1:14">
      <c r="A35" s="25" t="s">
        <v>181</v>
      </c>
      <c r="B35" s="25" t="s">
        <v>182</v>
      </c>
      <c r="C35" s="25" t="s">
        <v>97</v>
      </c>
      <c r="D35" s="11">
        <v>6000</v>
      </c>
      <c r="E35" s="1" t="s">
        <v>53</v>
      </c>
      <c r="F35" s="25" t="s">
        <v>87</v>
      </c>
      <c r="G35" s="26" t="s">
        <v>32</v>
      </c>
      <c r="H35" s="25" t="s">
        <v>27</v>
      </c>
      <c r="I35" s="33">
        <v>15546</v>
      </c>
      <c r="J35" s="33">
        <v>12000</v>
      </c>
      <c r="K35" s="33">
        <v>12150</v>
      </c>
      <c r="L35" s="33">
        <v>6000</v>
      </c>
      <c r="M35" s="33">
        <v>0</v>
      </c>
      <c r="N35" s="34"/>
    </row>
    <row r="36" ht="14.3" customHeight="1" spans="1:10">
      <c r="A36" s="27" t="s">
        <v>183</v>
      </c>
      <c r="B36" s="27"/>
      <c r="C36" s="27"/>
      <c r="D36" s="27"/>
      <c r="E36" s="27"/>
      <c r="F36" s="27"/>
      <c r="G36" s="27"/>
      <c r="H36" s="27"/>
      <c r="I36" s="27"/>
      <c r="J36" s="27"/>
    </row>
  </sheetData>
  <mergeCells count="7">
    <mergeCell ref="A2:N2"/>
    <mergeCell ref="B4:H4"/>
    <mergeCell ref="I4:J4"/>
    <mergeCell ref="K4:L4"/>
    <mergeCell ref="A36:J36"/>
    <mergeCell ref="M4:M5"/>
    <mergeCell ref="N4:N5"/>
  </mergeCells>
  <pageMargins left="0.75" right="0.75" top="0.26875" bottom="0.26875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3"/>
  <sheetViews>
    <sheetView workbookViewId="0">
      <pane ySplit="5" topLeftCell="A6" activePane="bottomLeft" state="frozen"/>
      <selection/>
      <selection pane="bottomLeft" activeCell="H14" sqref="H14"/>
    </sheetView>
  </sheetViews>
  <sheetFormatPr defaultColWidth="10" defaultRowHeight="13.5" outlineLevelCol="5"/>
  <cols>
    <col min="1" max="1" width="13.5666666666667" customWidth="1"/>
    <col min="2" max="2" width="38.675" customWidth="1"/>
    <col min="3" max="3" width="23.2" customWidth="1"/>
    <col min="4" max="4" width="9" hidden="1"/>
    <col min="5" max="5" width="29.45" customWidth="1"/>
    <col min="6" max="6" width="22.9333333333333" customWidth="1"/>
  </cols>
  <sheetData>
    <row r="1" ht="14.3" customHeight="1" spans="1:1">
      <c r="A1" s="1" t="s">
        <v>184</v>
      </c>
    </row>
    <row r="2" ht="27.85" customHeight="1" spans="1:6">
      <c r="A2" s="2" t="s">
        <v>185</v>
      </c>
      <c r="B2" s="2"/>
      <c r="C2" s="2"/>
      <c r="D2" s="2"/>
      <c r="E2" s="2"/>
      <c r="F2" s="2"/>
    </row>
    <row r="3" ht="14.3" customHeight="1" spans="6:6">
      <c r="F3" s="3" t="s">
        <v>92</v>
      </c>
    </row>
    <row r="4" ht="19.9" customHeight="1" spans="1:6">
      <c r="A4" s="4" t="s">
        <v>186</v>
      </c>
      <c r="B4" s="5" t="s">
        <v>187</v>
      </c>
      <c r="C4" s="5"/>
      <c r="E4" s="6" t="s">
        <v>188</v>
      </c>
      <c r="F4" s="6"/>
    </row>
    <row r="5" ht="19.9" customHeight="1" spans="1:6">
      <c r="A5" s="4"/>
      <c r="B5" s="7" t="s">
        <v>7</v>
      </c>
      <c r="C5" s="7" t="s">
        <v>189</v>
      </c>
      <c r="E5" s="7" t="s">
        <v>190</v>
      </c>
      <c r="F5" s="8" t="s">
        <v>189</v>
      </c>
    </row>
    <row r="6" ht="17.3" customHeight="1" spans="1:6">
      <c r="A6" s="9" t="s">
        <v>94</v>
      </c>
      <c r="B6" s="10"/>
      <c r="C6" s="11">
        <v>7814</v>
      </c>
      <c r="E6" s="10"/>
      <c r="F6" s="12">
        <v>7016.786928</v>
      </c>
    </row>
    <row r="7" ht="17.3" customHeight="1" spans="1:6">
      <c r="A7" s="17">
        <v>1</v>
      </c>
      <c r="B7" s="14" t="s">
        <v>75</v>
      </c>
      <c r="C7" s="15">
        <v>7814</v>
      </c>
      <c r="D7" s="1" t="s">
        <v>191</v>
      </c>
      <c r="E7" s="14" t="s">
        <v>192</v>
      </c>
      <c r="F7" s="16">
        <v>900</v>
      </c>
    </row>
    <row r="8" ht="17.3" customHeight="1" spans="1:6">
      <c r="A8" s="17">
        <v>2</v>
      </c>
      <c r="B8" s="14"/>
      <c r="C8" s="15"/>
      <c r="D8" s="1"/>
      <c r="E8" s="14" t="s">
        <v>193</v>
      </c>
      <c r="F8" s="16">
        <v>1102.09</v>
      </c>
    </row>
    <row r="9" ht="17.3" customHeight="1" spans="1:6">
      <c r="A9" s="17">
        <v>3</v>
      </c>
      <c r="B9" s="14"/>
      <c r="C9" s="15"/>
      <c r="D9" s="1"/>
      <c r="E9" s="14" t="s">
        <v>194</v>
      </c>
      <c r="F9" s="16">
        <v>400</v>
      </c>
    </row>
    <row r="10" ht="17.3" customHeight="1" spans="1:6">
      <c r="A10" s="17">
        <v>4</v>
      </c>
      <c r="B10" s="14"/>
      <c r="C10" s="15"/>
      <c r="D10" s="1"/>
      <c r="E10" s="14" t="s">
        <v>195</v>
      </c>
      <c r="F10" s="16">
        <v>404.12</v>
      </c>
    </row>
    <row r="11" ht="17.3" customHeight="1" spans="1:6">
      <c r="A11" s="17">
        <v>5</v>
      </c>
      <c r="B11" s="14"/>
      <c r="C11" s="15"/>
      <c r="D11" s="1"/>
      <c r="E11" s="14" t="s">
        <v>196</v>
      </c>
      <c r="F11" s="16">
        <v>500</v>
      </c>
    </row>
    <row r="12" ht="17.3" customHeight="1" spans="1:6">
      <c r="A12" s="17">
        <v>6</v>
      </c>
      <c r="B12" s="14"/>
      <c r="C12" s="15"/>
      <c r="D12" s="1"/>
      <c r="E12" s="14" t="s">
        <v>197</v>
      </c>
      <c r="F12" s="16">
        <v>342.786928</v>
      </c>
    </row>
    <row r="13" ht="17.3" customHeight="1" spans="1:6">
      <c r="A13" s="17">
        <v>7</v>
      </c>
      <c r="B13" s="14"/>
      <c r="C13" s="15"/>
      <c r="D13" s="1"/>
      <c r="E13" s="14" t="s">
        <v>198</v>
      </c>
      <c r="F13" s="16">
        <v>3367.79</v>
      </c>
    </row>
  </sheetData>
  <mergeCells count="4">
    <mergeCell ref="A2:F2"/>
    <mergeCell ref="B4:C4"/>
    <mergeCell ref="E4:F4"/>
    <mergeCell ref="A4:A5"/>
  </mergeCells>
  <pageMargins left="0.75" right="0.75" top="0.26875" bottom="0.26875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2"/>
  <sheetViews>
    <sheetView tabSelected="1" workbookViewId="0">
      <selection activeCell="H15" sqref="H15"/>
    </sheetView>
  </sheetViews>
  <sheetFormatPr defaultColWidth="10" defaultRowHeight="13.5" outlineLevelCol="5"/>
  <cols>
    <col min="1" max="1" width="17.5" customWidth="1"/>
    <col min="2" max="2" width="38.675" customWidth="1"/>
    <col min="3" max="3" width="23.2" customWidth="1"/>
    <col min="4" max="4" width="9" hidden="1"/>
    <col min="5" max="5" width="27.8166666666667" customWidth="1"/>
    <col min="6" max="6" width="21.575" customWidth="1"/>
  </cols>
  <sheetData>
    <row r="1" ht="14.3" customHeight="1" spans="1:1">
      <c r="A1" s="1" t="s">
        <v>184</v>
      </c>
    </row>
    <row r="2" ht="27.85" customHeight="1" spans="1:6">
      <c r="A2" s="2" t="s">
        <v>199</v>
      </c>
      <c r="B2" s="2"/>
      <c r="C2" s="2"/>
      <c r="D2" s="2"/>
      <c r="E2" s="2"/>
      <c r="F2" s="2"/>
    </row>
    <row r="3" ht="14.3" customHeight="1" spans="6:6">
      <c r="F3" s="3" t="s">
        <v>92</v>
      </c>
    </row>
    <row r="4" ht="19.9" customHeight="1" spans="1:6">
      <c r="A4" s="4" t="s">
        <v>186</v>
      </c>
      <c r="B4" s="5" t="s">
        <v>200</v>
      </c>
      <c r="C4" s="5"/>
      <c r="E4" s="6" t="s">
        <v>201</v>
      </c>
      <c r="F4" s="6"/>
    </row>
    <row r="5" ht="19.9" customHeight="1" spans="1:6">
      <c r="A5" s="4"/>
      <c r="B5" s="7" t="s">
        <v>7</v>
      </c>
      <c r="C5" s="7" t="s">
        <v>189</v>
      </c>
      <c r="E5" s="7" t="s">
        <v>190</v>
      </c>
      <c r="F5" s="8" t="s">
        <v>189</v>
      </c>
    </row>
    <row r="6" ht="17.3" customHeight="1" spans="1:6">
      <c r="A6" s="9" t="s">
        <v>94</v>
      </c>
      <c r="B6" s="10"/>
      <c r="C6" s="11">
        <v>180917</v>
      </c>
      <c r="D6" s="1"/>
      <c r="E6" s="10"/>
      <c r="F6" s="12">
        <v>180917</v>
      </c>
    </row>
    <row r="7" ht="27.1" customHeight="1" spans="1:6">
      <c r="A7" s="13">
        <v>1</v>
      </c>
      <c r="B7" s="14" t="s">
        <v>120</v>
      </c>
      <c r="C7" s="15">
        <v>12500</v>
      </c>
      <c r="D7" s="14" t="s">
        <v>202</v>
      </c>
      <c r="E7" s="14" t="s">
        <v>197</v>
      </c>
      <c r="F7" s="16">
        <v>10000</v>
      </c>
    </row>
    <row r="8" ht="27.1" customHeight="1" spans="1:6">
      <c r="A8" s="13">
        <v>2</v>
      </c>
      <c r="B8" s="14" t="s">
        <v>95</v>
      </c>
      <c r="C8" s="15">
        <v>40000</v>
      </c>
      <c r="D8" s="14" t="s">
        <v>203</v>
      </c>
      <c r="E8" s="14" t="s">
        <v>198</v>
      </c>
      <c r="F8" s="16">
        <v>10000</v>
      </c>
    </row>
    <row r="9" ht="27.1" customHeight="1" spans="1:6">
      <c r="A9" s="13">
        <v>3</v>
      </c>
      <c r="B9" s="14" t="s">
        <v>181</v>
      </c>
      <c r="C9" s="15">
        <v>6000</v>
      </c>
      <c r="D9" s="14" t="s">
        <v>204</v>
      </c>
      <c r="E9" s="14" t="s">
        <v>205</v>
      </c>
      <c r="F9" s="16">
        <v>116317</v>
      </c>
    </row>
    <row r="10" ht="27.1" customHeight="1" spans="1:6">
      <c r="A10" s="13">
        <v>4</v>
      </c>
      <c r="B10" s="14" t="s">
        <v>160</v>
      </c>
      <c r="C10" s="15">
        <v>10000</v>
      </c>
      <c r="D10" s="14" t="s">
        <v>206</v>
      </c>
      <c r="E10" s="14" t="s">
        <v>207</v>
      </c>
      <c r="F10" s="16">
        <v>44600</v>
      </c>
    </row>
    <row r="11" ht="27.1" customHeight="1" spans="1:6">
      <c r="A11" s="13">
        <v>5</v>
      </c>
      <c r="B11" s="14" t="s">
        <v>126</v>
      </c>
      <c r="C11" s="15">
        <v>4645</v>
      </c>
      <c r="D11" s="14" t="s">
        <v>208</v>
      </c>
      <c r="E11" s="14"/>
      <c r="F11" s="16"/>
    </row>
    <row r="12" ht="27.1" customHeight="1" spans="1:6">
      <c r="A12" s="13">
        <v>6</v>
      </c>
      <c r="B12" s="14" t="s">
        <v>107</v>
      </c>
      <c r="C12" s="15">
        <v>17000</v>
      </c>
      <c r="D12" s="14" t="s">
        <v>209</v>
      </c>
      <c r="E12" s="14"/>
      <c r="F12" s="16"/>
    </row>
    <row r="13" ht="27.1" customHeight="1" spans="1:6">
      <c r="A13" s="13">
        <v>7</v>
      </c>
      <c r="B13" s="14" t="s">
        <v>113</v>
      </c>
      <c r="C13" s="15">
        <v>20000</v>
      </c>
      <c r="D13" s="14" t="s">
        <v>210</v>
      </c>
      <c r="E13" s="14"/>
      <c r="F13" s="16"/>
    </row>
    <row r="14" ht="27.1" customHeight="1" spans="1:6">
      <c r="A14" s="13">
        <v>8</v>
      </c>
      <c r="B14" s="14" t="s">
        <v>128</v>
      </c>
      <c r="C14" s="15">
        <v>11000</v>
      </c>
      <c r="D14" s="14" t="s">
        <v>211</v>
      </c>
      <c r="E14" s="14"/>
      <c r="F14" s="16"/>
    </row>
    <row r="15" ht="27.1" customHeight="1" spans="1:6">
      <c r="A15" s="13">
        <v>9</v>
      </c>
      <c r="B15" s="14" t="s">
        <v>173</v>
      </c>
      <c r="C15" s="15">
        <v>11000</v>
      </c>
      <c r="D15" s="14" t="s">
        <v>212</v>
      </c>
      <c r="E15" s="14"/>
      <c r="F15" s="16"/>
    </row>
    <row r="16" ht="27.1" customHeight="1" spans="1:6">
      <c r="A16" s="13">
        <v>10</v>
      </c>
      <c r="B16" s="14" t="s">
        <v>111</v>
      </c>
      <c r="C16" s="15">
        <v>7600</v>
      </c>
      <c r="D16" s="14" t="s">
        <v>213</v>
      </c>
      <c r="E16" s="14"/>
      <c r="F16" s="16"/>
    </row>
    <row r="17" ht="27.1" customHeight="1" spans="1:6">
      <c r="A17" s="13">
        <v>11</v>
      </c>
      <c r="B17" s="14" t="s">
        <v>124</v>
      </c>
      <c r="C17" s="15">
        <v>5000</v>
      </c>
      <c r="D17" s="14" t="s">
        <v>214</v>
      </c>
      <c r="E17" s="14"/>
      <c r="F17" s="16"/>
    </row>
    <row r="18" ht="40.7" customHeight="1" spans="1:6">
      <c r="A18" s="13">
        <v>12</v>
      </c>
      <c r="B18" s="14" t="s">
        <v>153</v>
      </c>
      <c r="C18" s="15">
        <v>8196</v>
      </c>
      <c r="D18" s="14" t="s">
        <v>215</v>
      </c>
      <c r="E18" s="14"/>
      <c r="F18" s="16"/>
    </row>
    <row r="19" ht="27.1" customHeight="1" spans="1:6">
      <c r="A19" s="13">
        <v>13</v>
      </c>
      <c r="B19" s="14" t="s">
        <v>169</v>
      </c>
      <c r="C19" s="15">
        <v>10000</v>
      </c>
      <c r="D19" s="14" t="s">
        <v>216</v>
      </c>
      <c r="E19" s="14"/>
      <c r="F19" s="16"/>
    </row>
    <row r="20" ht="27.1" customHeight="1" spans="1:6">
      <c r="A20" s="13">
        <v>14</v>
      </c>
      <c r="B20" s="14" t="s">
        <v>167</v>
      </c>
      <c r="C20" s="15">
        <v>2976</v>
      </c>
      <c r="D20" s="14" t="s">
        <v>217</v>
      </c>
      <c r="E20" s="14"/>
      <c r="F20" s="16"/>
    </row>
    <row r="21" ht="27.1" customHeight="1" spans="1:6">
      <c r="A21" s="13">
        <v>15</v>
      </c>
      <c r="B21" s="14" t="s">
        <v>115</v>
      </c>
      <c r="C21" s="15">
        <v>10000</v>
      </c>
      <c r="D21" s="14" t="s">
        <v>218</v>
      </c>
      <c r="E21" s="14"/>
      <c r="F21" s="16"/>
    </row>
    <row r="22" ht="27.1" customHeight="1" spans="1:6">
      <c r="A22" s="13">
        <v>16</v>
      </c>
      <c r="B22" s="14" t="s">
        <v>164</v>
      </c>
      <c r="C22" s="15">
        <v>5000</v>
      </c>
      <c r="D22" s="14" t="s">
        <v>219</v>
      </c>
      <c r="E22" s="14"/>
      <c r="F22" s="16"/>
    </row>
  </sheetData>
  <mergeCells count="4">
    <mergeCell ref="A2:F2"/>
    <mergeCell ref="B4:C4"/>
    <mergeCell ref="E4:F4"/>
    <mergeCell ref="A4:A5"/>
  </mergeCells>
  <pageMargins left="0.75" right="0.75" top="0.26875" bottom="0.26875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表3-1 新增地方政府一般债券情况表</vt:lpstr>
      <vt:lpstr>表3-1 新增地方政府专项债券情况表</vt:lpstr>
      <vt:lpstr>表3-2 新增地方政府一般债券资金收支情况表</vt:lpstr>
      <vt:lpstr>表3-2 新增地方政府专项债券资金收支情况表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2022-01-21T01:44:00Z</dcterms:created>
  <dcterms:modified xsi:type="dcterms:W3CDTF">2022-01-27T01:47:45Z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8E6180DE843F4C3FB693BE3104E0EA3C</vt:lpwstr>
  </property>
  <property fmtid="{D5CDD505-2E9C-101B-9397-08002B2CF9AE}" pid="3" name="KSOProductBuildVer">
    <vt:lpwstr>2052-10.1.0.7223</vt:lpwstr>
  </property>
</Properties>
</file>