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信息公开数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<sst xmlns="http://schemas.openxmlformats.org/spreadsheetml/2006/main" count="75" uniqueCount="75">
  <si>
    <t>2024年清镇市地方政府债券（含再融债券）发行及还本付息情况表</t>
  </si>
  <si>
    <t>单位：万元</t>
  </si>
  <si>
    <t>指标编码</t>
  </si>
  <si>
    <t>指标名称</t>
  </si>
  <si>
    <t>金额</t>
  </si>
  <si>
    <t xml:space="preserve">03  </t>
  </si>
  <si>
    <t>债券发行额</t>
  </si>
  <si>
    <t>0301</t>
  </si>
  <si>
    <t xml:space="preserve">  债券总发行额</t>
  </si>
  <si>
    <t>030101</t>
  </si>
  <si>
    <t xml:space="preserve">   一般债券发行额</t>
  </si>
  <si>
    <t xml:space="preserve">030102 </t>
  </si>
  <si>
    <t xml:space="preserve">   专项债券发行额</t>
  </si>
  <si>
    <t xml:space="preserve">0302 </t>
  </si>
  <si>
    <t xml:space="preserve">  新增债券发行额</t>
  </si>
  <si>
    <t>030201</t>
  </si>
  <si>
    <t xml:space="preserve">   新增一般债券发行额</t>
  </si>
  <si>
    <t>030202</t>
  </si>
  <si>
    <t xml:space="preserve">   新增专项债券发行额</t>
  </si>
  <si>
    <t>0303</t>
  </si>
  <si>
    <t xml:space="preserve">  置换债券发行额</t>
  </si>
  <si>
    <t>030301</t>
  </si>
  <si>
    <t xml:space="preserve">   置换一般债券发行额</t>
  </si>
  <si>
    <t>030302</t>
  </si>
  <si>
    <t xml:space="preserve">   置换专项债券发行额</t>
  </si>
  <si>
    <t>0304</t>
  </si>
  <si>
    <t xml:space="preserve">  再融资债券发行额</t>
  </si>
  <si>
    <t>030401</t>
  </si>
  <si>
    <t xml:space="preserve">   再融资一般债券发行额</t>
  </si>
  <si>
    <t>030402</t>
  </si>
  <si>
    <t xml:space="preserve">   再融资专项债券发行额</t>
  </si>
  <si>
    <t xml:space="preserve">04  </t>
  </si>
  <si>
    <t>债券还本</t>
  </si>
  <si>
    <t>040101</t>
  </si>
  <si>
    <t xml:space="preserve">   一般债券还本额</t>
  </si>
  <si>
    <t>040102</t>
  </si>
  <si>
    <t xml:space="preserve">   专项债券还本额</t>
  </si>
  <si>
    <t xml:space="preserve">05  </t>
  </si>
  <si>
    <t>债券付息</t>
  </si>
  <si>
    <t>050101</t>
  </si>
  <si>
    <t xml:space="preserve">   一般债券付息额</t>
  </si>
  <si>
    <t>050102</t>
  </si>
  <si>
    <t xml:space="preserve">   专项债券付息额</t>
  </si>
  <si>
    <t xml:space="preserve">06  </t>
  </si>
  <si>
    <t>债务余额</t>
  </si>
  <si>
    <t>060101</t>
  </si>
  <si>
    <t xml:space="preserve">   一般债务余额</t>
  </si>
  <si>
    <t>060102</t>
  </si>
  <si>
    <t xml:space="preserve">   专项债务余额</t>
  </si>
  <si>
    <t xml:space="preserve">07  </t>
  </si>
  <si>
    <t>债券余额</t>
  </si>
  <si>
    <t>0701</t>
  </si>
  <si>
    <t xml:space="preserve">  债券余额</t>
  </si>
  <si>
    <t>070101</t>
  </si>
  <si>
    <t xml:space="preserve">   一般债券余额</t>
  </si>
  <si>
    <t>070102</t>
  </si>
  <si>
    <t xml:space="preserve">   专项债券余额</t>
  </si>
  <si>
    <t>0702</t>
  </si>
  <si>
    <t xml:space="preserve">  新增债券余额</t>
  </si>
  <si>
    <t>070201</t>
  </si>
  <si>
    <t xml:space="preserve">   新增一般债券余额</t>
  </si>
  <si>
    <t>070202</t>
  </si>
  <si>
    <t xml:space="preserve">   新增专项债券余额</t>
  </si>
  <si>
    <t>0703</t>
  </si>
  <si>
    <t xml:space="preserve">  置换债券余额</t>
  </si>
  <si>
    <t>070301</t>
  </si>
  <si>
    <t xml:space="preserve">   置换一般债券余额</t>
  </si>
  <si>
    <t>070302</t>
  </si>
  <si>
    <t xml:space="preserve">   置换专项债券余额</t>
  </si>
  <si>
    <t>0704</t>
  </si>
  <si>
    <t xml:space="preserve">  再融资债券余额</t>
  </si>
  <si>
    <t>070401</t>
  </si>
  <si>
    <t xml:space="preserve">   再融资一般债券余额</t>
  </si>
  <si>
    <t>070402</t>
  </si>
  <si>
    <t xml:space="preserve">   再融资专项债券余额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</si>
</sst>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b/>
      <sz val="15"/>
      <name val="SimSun"/>
      <charset val="134"/>
    </font>
    <font>
      <sz val="9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EDEDE"/>
        <bgColor rgb="FFDEDEDE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38"/>
  <sheetViews>
    <sheetView tabSelected="1" workbookViewId="0">
      <pane ySplit="3" topLeftCell="A14" activePane="bottomLeft" state="frozen"/>
      <selection/>
      <selection pane="bottomLeft" activeCell="D18" sqref="D18:E25"/>
    </sheetView>
  </sheetViews>
  <sheetFormatPr defaultColWidth="10" defaultRowHeight="13.5" outlineLevelCol="2"/>
  <cols>
    <col min="1" max="1" width="10.5833333333333" customWidth="1"/>
    <col min="2" max="2" width="39.9" customWidth="1"/>
    <col min="3" max="3" width="25.65" customWidth="1"/>
    <col min="4" max="4" width="12.625"/>
  </cols>
  <sheetData>
    <row r="1" ht="20.35" customHeight="1" spans="1:3">
      <c r="A1" s="1" t="s">
        <v>0</v>
      </c>
      <c r="B1" s="1"/>
      <c r="C1" s="1"/>
    </row>
    <row r="2" ht="14.3" customHeight="1" spans="1:3">
      <c r="A2" s="2"/>
      <c r="B2" s="2"/>
      <c r="C2" s="3" t="s">
        <v>1</v>
      </c>
    </row>
    <row r="3" ht="20.35" customHeight="1" spans="1:3">
      <c r="A3" s="4" t="s">
        <v>2</v>
      </c>
      <c r="B3" s="5" t="s">
        <v>3</v>
      </c>
      <c r="C3" s="6" t="s">
        <v>4</v>
      </c>
    </row>
    <row r="4" ht="17.05" customHeight="1" spans="1:3">
      <c r="A4" s="7" t="s">
        <v>5</v>
      </c>
      <c r="B4" s="8" t="s">
        <v>6</v>
      </c>
      <c r="C4" s="9">
        <f>C5</f>
        <v>299138</v>
      </c>
    </row>
    <row r="5" ht="17.05" customHeight="1" spans="1:3">
      <c r="A5" s="10" t="s">
        <v>7</v>
      </c>
      <c r="B5" s="11" t="s">
        <v>8</v>
      </c>
      <c r="C5" s="12">
        <f>C6+C7</f>
        <v>299138</v>
      </c>
    </row>
    <row r="6" ht="17.05" customHeight="1" spans="1:3">
      <c r="A6" s="10" t="s">
        <v>9</v>
      </c>
      <c r="B6" s="11" t="s">
        <v>10</v>
      </c>
      <c r="C6" s="12">
        <v>32244</v>
      </c>
    </row>
    <row r="7" ht="17.05" customHeight="1" spans="1:3">
      <c r="A7" s="10" t="s">
        <v>11</v>
      </c>
      <c r="B7" s="11" t="s">
        <v>12</v>
      </c>
      <c r="C7" s="12">
        <v>266894</v>
      </c>
    </row>
    <row r="8" ht="17.05" customHeight="1" spans="1:3">
      <c r="A8" s="10" t="s">
        <v>13</v>
      </c>
      <c r="B8" s="11" t="s">
        <v>14</v>
      </c>
      <c r="C8" s="12">
        <f>C9+C10</f>
        <v>104136</v>
      </c>
    </row>
    <row r="9" ht="17.05" customHeight="1" spans="1:3">
      <c r="A9" s="10" t="s">
        <v>15</v>
      </c>
      <c r="B9" s="11" t="s">
        <v>16</v>
      </c>
      <c r="C9" s="12">
        <v>3300</v>
      </c>
    </row>
    <row r="10" ht="17.05" customHeight="1" spans="1:3">
      <c r="A10" s="10" t="s">
        <v>17</v>
      </c>
      <c r="B10" s="11" t="s">
        <v>18</v>
      </c>
      <c r="C10" s="12">
        <f>8204+2844+49470+40318</f>
        <v>100836</v>
      </c>
    </row>
    <row r="11" ht="17.05" customHeight="1" spans="1:3">
      <c r="A11" s="10" t="s">
        <v>19</v>
      </c>
      <c r="B11" s="11" t="s">
        <v>20</v>
      </c>
      <c r="C11" s="12">
        <f>C12+C13</f>
        <v>0</v>
      </c>
    </row>
    <row r="12" ht="17.05" customHeight="1" spans="1:3">
      <c r="A12" s="10" t="s">
        <v>21</v>
      </c>
      <c r="B12" s="11" t="s">
        <v>22</v>
      </c>
      <c r="C12" s="12"/>
    </row>
    <row r="13" ht="17.05" customHeight="1" spans="1:3">
      <c r="A13" s="10" t="s">
        <v>23</v>
      </c>
      <c r="B13" s="11" t="s">
        <v>24</v>
      </c>
      <c r="C13" s="12"/>
    </row>
    <row r="14" ht="17.05" customHeight="1" spans="1:3">
      <c r="A14" s="10" t="s">
        <v>25</v>
      </c>
      <c r="B14" s="11" t="s">
        <v>26</v>
      </c>
      <c r="C14" s="12">
        <f>C15+C16</f>
        <v>195002</v>
      </c>
    </row>
    <row r="15" ht="17.05" customHeight="1" spans="1:3">
      <c r="A15" s="10" t="s">
        <v>27</v>
      </c>
      <c r="B15" s="11" t="s">
        <v>28</v>
      </c>
      <c r="C15" s="12">
        <f>24306+4638</f>
        <v>28944</v>
      </c>
    </row>
    <row r="16" ht="17.05" customHeight="1" spans="1:3">
      <c r="A16" s="10" t="s">
        <v>29</v>
      </c>
      <c r="B16" s="11" t="s">
        <v>30</v>
      </c>
      <c r="C16" s="12">
        <f>540+116204+49314</f>
        <v>166058</v>
      </c>
    </row>
    <row r="17" ht="17.05" customHeight="1" spans="1:3">
      <c r="A17" s="7" t="s">
        <v>31</v>
      </c>
      <c r="B17" s="8" t="s">
        <v>32</v>
      </c>
      <c r="C17" s="9">
        <f>C18+C19</f>
        <v>59948.8</v>
      </c>
    </row>
    <row r="18" ht="17.05" customHeight="1" spans="1:3">
      <c r="A18" s="10" t="s">
        <v>33</v>
      </c>
      <c r="B18" s="13" t="s">
        <v>34</v>
      </c>
      <c r="C18" s="12">
        <v>5154.8</v>
      </c>
    </row>
    <row r="19" ht="17.05" customHeight="1" spans="1:3">
      <c r="A19" s="10" t="s">
        <v>35</v>
      </c>
      <c r="B19" s="13" t="s">
        <v>36</v>
      </c>
      <c r="C19" s="12">
        <v>54794</v>
      </c>
    </row>
    <row r="20" ht="17.05" customHeight="1" spans="1:3">
      <c r="A20" s="7" t="s">
        <v>37</v>
      </c>
      <c r="B20" s="8" t="s">
        <v>38</v>
      </c>
      <c r="C20" s="9">
        <f>C21+C22</f>
        <v>34706.909356</v>
      </c>
    </row>
    <row r="21" ht="17.05" customHeight="1" spans="1:3">
      <c r="A21" s="10" t="s">
        <v>39</v>
      </c>
      <c r="B21" s="13" t="s">
        <v>40</v>
      </c>
      <c r="C21" s="12">
        <v>3906.4119</v>
      </c>
    </row>
    <row r="22" ht="17.05" customHeight="1" spans="1:3">
      <c r="A22" s="10" t="s">
        <v>41</v>
      </c>
      <c r="B22" s="13" t="s">
        <v>42</v>
      </c>
      <c r="C22" s="12">
        <v>30800.497456</v>
      </c>
    </row>
    <row r="23" ht="17.05" customHeight="1" spans="1:3">
      <c r="A23" s="7" t="s">
        <v>43</v>
      </c>
      <c r="B23" s="8" t="s">
        <v>44</v>
      </c>
      <c r="C23" s="9">
        <f>C24+C25</f>
        <v>1289005.975702</v>
      </c>
    </row>
    <row r="24" ht="17.05" customHeight="1" spans="1:3">
      <c r="A24" s="10" t="s">
        <v>45</v>
      </c>
      <c r="B24" s="13" t="s">
        <v>46</v>
      </c>
      <c r="C24" s="12">
        <v>188076.025702</v>
      </c>
    </row>
    <row r="25" ht="17.05" customHeight="1" spans="1:3">
      <c r="A25" s="10" t="s">
        <v>47</v>
      </c>
      <c r="B25" s="13" t="s">
        <v>48</v>
      </c>
      <c r="C25" s="12">
        <v>1100929.95</v>
      </c>
    </row>
    <row r="26" ht="17.05" customHeight="1" spans="1:3">
      <c r="A26" s="7" t="s">
        <v>49</v>
      </c>
      <c r="B26" s="8" t="s">
        <v>50</v>
      </c>
      <c r="C26" s="9">
        <f>C27</f>
        <v>1282110.35</v>
      </c>
    </row>
    <row r="27" ht="17.05" customHeight="1" spans="1:3">
      <c r="A27" s="10" t="s">
        <v>51</v>
      </c>
      <c r="B27" s="13" t="s">
        <v>52</v>
      </c>
      <c r="C27" s="12">
        <f>C28+C29</f>
        <v>1282110.35</v>
      </c>
    </row>
    <row r="28" ht="17.05" customHeight="1" spans="1:3">
      <c r="A28" s="10" t="s">
        <v>53</v>
      </c>
      <c r="B28" s="13" t="s">
        <v>54</v>
      </c>
      <c r="C28" s="12">
        <f>C31+C34+C37</f>
        <v>181180.4</v>
      </c>
    </row>
    <row r="29" ht="17.05" customHeight="1" spans="1:3">
      <c r="A29" s="10" t="s">
        <v>55</v>
      </c>
      <c r="B29" s="13" t="s">
        <v>56</v>
      </c>
      <c r="C29" s="12">
        <f>C32+C35+C38</f>
        <v>1100929.95</v>
      </c>
    </row>
    <row r="30" ht="17.05" customHeight="1" spans="1:3">
      <c r="A30" s="10" t="s">
        <v>57</v>
      </c>
      <c r="B30" s="13" t="s">
        <v>58</v>
      </c>
      <c r="C30" s="12">
        <f>C31+C32</f>
        <v>416165</v>
      </c>
    </row>
    <row r="31" ht="17.05" customHeight="1" spans="1:3">
      <c r="A31" s="10" t="s">
        <v>59</v>
      </c>
      <c r="B31" s="13" t="s">
        <v>60</v>
      </c>
      <c r="C31" s="12">
        <v>23290</v>
      </c>
    </row>
    <row r="32" ht="17.05" customHeight="1" spans="1:3">
      <c r="A32" s="10" t="s">
        <v>61</v>
      </c>
      <c r="B32" s="13" t="s">
        <v>62</v>
      </c>
      <c r="C32" s="12">
        <v>392875</v>
      </c>
    </row>
    <row r="33" ht="17.05" customHeight="1" spans="1:3">
      <c r="A33" s="10" t="s">
        <v>63</v>
      </c>
      <c r="B33" s="13" t="s">
        <v>64</v>
      </c>
      <c r="C33" s="12">
        <f>C34+C35</f>
        <v>144451.35</v>
      </c>
    </row>
    <row r="34" ht="17.05" customHeight="1" spans="1:3">
      <c r="A34" s="10" t="s">
        <v>65</v>
      </c>
      <c r="B34" s="13" t="s">
        <v>66</v>
      </c>
      <c r="C34" s="12">
        <v>14147.4</v>
      </c>
    </row>
    <row r="35" ht="17.05" customHeight="1" spans="1:3">
      <c r="A35" s="10" t="s">
        <v>67</v>
      </c>
      <c r="B35" s="13" t="s">
        <v>68</v>
      </c>
      <c r="C35" s="12">
        <v>130303.95</v>
      </c>
    </row>
    <row r="36" ht="17.05" customHeight="1" spans="1:3">
      <c r="A36" s="10" t="s">
        <v>69</v>
      </c>
      <c r="B36" s="13" t="s">
        <v>70</v>
      </c>
      <c r="C36" s="12">
        <f>C37+C38</f>
        <v>721494</v>
      </c>
    </row>
    <row r="37" ht="17.05" customHeight="1" spans="1:3">
      <c r="A37" s="10" t="s">
        <v>71</v>
      </c>
      <c r="B37" s="13" t="s">
        <v>72</v>
      </c>
      <c r="C37" s="12">
        <v>143743</v>
      </c>
    </row>
    <row r="38" ht="19.55" customHeight="1" spans="1:3">
      <c r="A38" s="10" t="s">
        <v>73</v>
      </c>
      <c r="B38" s="13" t="s">
        <v>74</v>
      </c>
      <c r="C38" s="12">
        <v>577751</v>
      </c>
    </row>
  </sheetData>
  <mergeCells count="1">
    <mergeCell ref="A1:C1"/>
  </mergeCells>
  <pageMargins left="0.391666666666667" right="0.391666666666667" top="0.391666666666667" bottom="0.39166666666666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信息公开数据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live</cp:lastModifiedBy>
  <dcterms:created xsi:type="dcterms:W3CDTF">2022-01-21T01:46:00Z</dcterms:created>
  <dcterms:modified xsi:type="dcterms:W3CDTF">2025-04-15T03:49:11Z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DF65CE571BC2493AA62DCEFF85086D44</vt:lpwstr>
  </property>
  <property fmtid="{D5CDD505-2E9C-101B-9397-08002B2CF9AE}" pid="3" name="KSOProductBuildVer">
    <vt:lpwstr>2052-12.1.0.20305</vt:lpwstr>
  </property>
</Properties>
</file>