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946"/>
  </bookViews>
  <sheets>
    <sheet name="sheet1" sheetId="3" r:id="rId1"/>
  </sheets>
  <calcPr calcId="144525" iterate="1" iterateCount="100" iterateDelta="0.001"/>
</workbook>
</file>

<file path=xl/sharedStrings.xml><?xml version="1.0" encoding="utf-8"?>
<sst xmlns="http://schemas.openxmlformats.org/spreadsheetml/2006/main" count="18" uniqueCount="18">
  <si>
    <t>附件32</t>
  </si>
  <si>
    <t>贵阳市2021年社会保险基金预算结余情况表</t>
  </si>
  <si>
    <t>单位：万元</t>
  </si>
  <si>
    <t>项      目</t>
  </si>
  <si>
    <t>2021年
完成数</t>
  </si>
  <si>
    <t>2020年
完成数</t>
  </si>
  <si>
    <t>2021年为2020年%</t>
  </si>
  <si>
    <t>2021年
比2020年
增减额</t>
  </si>
  <si>
    <t>备注</t>
  </si>
  <si>
    <t>栏次关系</t>
  </si>
  <si>
    <t>3=1/2</t>
  </si>
  <si>
    <t>4=1-2</t>
  </si>
  <si>
    <t>合    计</t>
  </si>
  <si>
    <t>失业保险基金年末滚存结余</t>
  </si>
  <si>
    <t>职工基本医疗保险基金年末滚存结余</t>
  </si>
  <si>
    <t>城乡居民基本养老保险基金年末滚存结余</t>
  </si>
  <si>
    <t>机关事业单位基本养老保险基金年末滚存结余</t>
  </si>
  <si>
    <t>城乡居民基本医疗保险基金年末滚存结余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</si>
</sst>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_ ;[Red]\-#,##0\ "/>
    <numFmt numFmtId="177" formatCode="0.0%"/>
    <numFmt numFmtId="178" formatCode="#,##0_ "/>
    <numFmt numFmtId="179" formatCode="#,##0_ ;\-#,##0"/>
  </numFmts>
  <fonts count="34"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Arial"/>
      <charset val="134"/>
    </font>
    <font>
      <sz val="12"/>
      <color indexed="8"/>
      <name val="Arial"/>
      <charset val="134"/>
    </font>
    <font>
      <sz val="12"/>
      <name val="Arial"/>
      <charset val="0"/>
    </font>
    <font>
      <sz val="9"/>
      <color rgb="FF000000"/>
      <name val="宋体"/>
      <charset val="134"/>
    </font>
    <font>
      <sz val="12"/>
      <name val="Arial"/>
      <charset val="134"/>
    </font>
    <font>
      <sz val="12"/>
      <color rgb="FF000000"/>
      <name val="宋体"/>
      <charset val="134"/>
    </font>
    <font>
      <sz val="12"/>
      <color rgb="FF000000"/>
      <name val="Arial"/>
      <charset val="134"/>
    </font>
    <font>
      <sz val="11"/>
      <name val="Arial"/>
      <charset val="0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3" borderId="8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1" fillId="15" borderId="10" applyNumberFormat="0" applyAlignment="0" applyProtection="0">
      <alignment vertical="center"/>
    </xf>
    <xf numFmtId="0" fontId="25" fillId="15" borderId="7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 shrinkToFit="1"/>
    </xf>
    <xf numFmtId="10" fontId="5" fillId="0" borderId="1" xfId="0" applyNumberFormat="1" applyFont="1" applyFill="1" applyBorder="1" applyAlignment="1">
      <alignment horizontal="right" vertical="center" shrinkToFit="1"/>
    </xf>
    <xf numFmtId="178" fontId="5" fillId="0" borderId="1" xfId="0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179" fontId="6" fillId="2" borderId="1" xfId="0" applyNumberFormat="1" applyFont="1" applyFill="1" applyBorder="1" applyAlignment="1">
      <alignment horizontal="right" vertical="center" shrinkToFit="1"/>
    </xf>
    <xf numFmtId="3" fontId="7" fillId="0" borderId="1" xfId="0" applyNumberFormat="1" applyFont="1" applyFill="1" applyBorder="1" applyAlignment="1" applyProtection="1">
      <alignment horizontal="right" vertical="center"/>
    </xf>
    <xf numFmtId="10" fontId="6" fillId="0" borderId="1" xfId="0" applyNumberFormat="1" applyFont="1" applyFill="1" applyBorder="1" applyAlignment="1">
      <alignment horizontal="right" vertical="center" shrinkToFit="1"/>
    </xf>
    <xf numFmtId="178" fontId="6" fillId="0" borderId="1" xfId="0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vertical="center" wrapText="1"/>
    </xf>
    <xf numFmtId="179" fontId="6" fillId="2" borderId="4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 applyProtection="1">
      <alignment horizontal="right" vertical="center"/>
    </xf>
    <xf numFmtId="0" fontId="10" fillId="0" borderId="1" xfId="0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3" fontId="12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3" fontId="13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12"/>
  <sheetViews>
    <sheetView tabSelected="1" workbookViewId="0">
      <selection activeCell="D8" sqref="D8:E12"/>
    </sheetView>
  </sheetViews>
  <sheetFormatPr defaultColWidth="9" defaultRowHeight="13.5"/>
  <cols>
    <col min="1" max="1" width="48" style="1" customWidth="1"/>
    <col min="2" max="2" width="13.5833333333333" style="1" customWidth="1"/>
    <col min="3" max="3" width="11.6333333333333" style="2" customWidth="1"/>
    <col min="4" max="4" width="10.1333333333333" style="3" customWidth="1"/>
    <col min="5" max="5" width="12.675" style="3" customWidth="1"/>
    <col min="6" max="6" width="29.2166666666667" style="1" customWidth="1"/>
    <col min="7" max="16384" width="9" style="2"/>
  </cols>
  <sheetData>
    <row r="1" spans="1:1">
      <c r="A1" s="1" t="s">
        <v>0</v>
      </c>
    </row>
    <row r="2" ht="39.75" customHeight="1" spans="1:6">
      <c r="A2" s="4" t="s">
        <v>1</v>
      </c>
      <c r="B2" s="4"/>
      <c r="C2" s="4"/>
      <c r="D2" s="4"/>
      <c r="E2" s="4"/>
      <c r="F2" s="4"/>
    </row>
    <row r="3" ht="24.75" customHeight="1" spans="1:6">
      <c r="A3" s="5"/>
      <c r="B3" s="5"/>
      <c r="F3" s="6" t="s">
        <v>2</v>
      </c>
    </row>
    <row r="4" ht="24.75" customHeight="1" spans="1:6">
      <c r="A4" s="7" t="s">
        <v>3</v>
      </c>
      <c r="B4" s="8" t="s">
        <v>4</v>
      </c>
      <c r="C4" s="8" t="s">
        <v>5</v>
      </c>
      <c r="D4" s="9" t="s">
        <v>6</v>
      </c>
      <c r="E4" s="9" t="s">
        <v>7</v>
      </c>
      <c r="F4" s="7" t="s">
        <v>8</v>
      </c>
    </row>
    <row r="5" ht="24.75" customHeight="1" spans="1:6">
      <c r="A5" s="7"/>
      <c r="B5" s="10"/>
      <c r="C5" s="11"/>
      <c r="D5" s="12"/>
      <c r="E5" s="12"/>
      <c r="F5" s="7"/>
    </row>
    <row r="6" ht="32" customHeight="1" spans="1:6">
      <c r="A6" s="13" t="s">
        <v>9</v>
      </c>
      <c r="B6" s="14">
        <v>1</v>
      </c>
      <c r="C6" s="15">
        <v>2</v>
      </c>
      <c r="D6" s="15" t="s">
        <v>10</v>
      </c>
      <c r="E6" s="15" t="s">
        <v>11</v>
      </c>
      <c r="F6" s="16">
        <v>5</v>
      </c>
    </row>
    <row r="7" ht="32" customHeight="1" spans="1:6">
      <c r="A7" s="7" t="s">
        <v>12</v>
      </c>
      <c r="B7" s="17">
        <f>SUM(B8:B12)</f>
        <v>1818996</v>
      </c>
      <c r="C7" s="17">
        <f>SUM(C8:C12)</f>
        <v>1555680.12</v>
      </c>
      <c r="D7" s="18">
        <f t="shared" ref="D7:D12" si="0">B7/C7</f>
        <v>1.16926094035321</v>
      </c>
      <c r="E7" s="19">
        <f t="shared" ref="E7:E12" si="1">B7-C7</f>
        <v>263315.88</v>
      </c>
      <c r="F7" s="20"/>
    </row>
    <row r="8" customFormat="1" ht="32" customHeight="1" spans="1:16384">
      <c r="A8" s="21" t="s">
        <v>13</v>
      </c>
      <c r="B8" s="22">
        <v>34885</v>
      </c>
      <c r="C8" s="23">
        <v>85796</v>
      </c>
      <c r="D8" s="24">
        <f t="shared" si="0"/>
        <v>0.406604037484265</v>
      </c>
      <c r="E8" s="25">
        <f t="shared" si="1"/>
        <v>-50911</v>
      </c>
      <c r="F8" s="2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  <c r="XFA8" s="2"/>
      <c r="XFB8" s="2"/>
      <c r="XFC8" s="2"/>
      <c r="XFD8" s="2"/>
    </row>
    <row r="9" ht="32" customHeight="1" spans="1:6">
      <c r="A9" s="21" t="s">
        <v>14</v>
      </c>
      <c r="B9" s="27">
        <v>1224986</v>
      </c>
      <c r="C9" s="28">
        <v>923050.12</v>
      </c>
      <c r="D9" s="24">
        <f t="shared" si="0"/>
        <v>1.32710670142159</v>
      </c>
      <c r="E9" s="25">
        <f t="shared" si="1"/>
        <v>301935.88</v>
      </c>
      <c r="F9" s="29"/>
    </row>
    <row r="10" ht="32" customHeight="1" spans="1:6">
      <c r="A10" s="21" t="s">
        <v>15</v>
      </c>
      <c r="B10" s="30">
        <v>140165</v>
      </c>
      <c r="C10" s="31">
        <v>121984</v>
      </c>
      <c r="D10" s="24">
        <f t="shared" si="0"/>
        <v>1.14904413693599</v>
      </c>
      <c r="E10" s="25">
        <f t="shared" si="1"/>
        <v>18181</v>
      </c>
      <c r="F10" s="32"/>
    </row>
    <row r="11" ht="32" customHeight="1" spans="1:6">
      <c r="A11" s="21" t="s">
        <v>16</v>
      </c>
      <c r="B11" s="22">
        <v>108388</v>
      </c>
      <c r="C11" s="23">
        <v>86708</v>
      </c>
      <c r="D11" s="24">
        <f t="shared" si="0"/>
        <v>1.25003459888361</v>
      </c>
      <c r="E11" s="25">
        <f t="shared" si="1"/>
        <v>21680</v>
      </c>
      <c r="F11" s="32"/>
    </row>
    <row r="12" ht="32" customHeight="1" spans="1:6">
      <c r="A12" s="21" t="s">
        <v>17</v>
      </c>
      <c r="B12" s="27">
        <v>310572</v>
      </c>
      <c r="C12" s="33">
        <v>338142</v>
      </c>
      <c r="D12" s="24">
        <f t="shared" si="0"/>
        <v>0.918466206504959</v>
      </c>
      <c r="E12" s="25">
        <f t="shared" si="1"/>
        <v>-27570</v>
      </c>
      <c r="F12" s="32"/>
    </row>
  </sheetData>
  <mergeCells count="7"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747916666666667" right="0.747916666666667" top="0.786805555555556" bottom="0.393055555555556" header="0.507638888888889" footer="0.507638888888889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庄坤荣</cp:lastModifiedBy>
  <cp:revision>1</cp:revision>
  <dcterms:created xsi:type="dcterms:W3CDTF">2017-01-19T06:41:00Z</dcterms:created>
  <cp:lastPrinted>2019-01-18T04:37:00Z</cp:lastPrinted>
  <dcterms:modified xsi:type="dcterms:W3CDTF">2022-01-11T08:23:58Z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