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<sst xmlns="http://schemas.openxmlformats.org/spreadsheetml/2006/main" count="18" uniqueCount="18">
  <si>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附件35</t>
  </si>
  <si>
    <t>贵阳市本级2021年社会保险基金预算结余情况表</t>
  </si>
  <si>
    <t>单位：万元</t>
  </si>
  <si>
    <t>项      目</t>
  </si>
  <si>
    <t>2021年
完成数</t>
  </si>
  <si>
    <t>2020年
完成数</t>
  </si>
  <si>
    <t>2021年为2020年%</t>
  </si>
  <si>
    <t>2021年
比2020年
增减额</t>
  </si>
  <si>
    <t>备注</t>
  </si>
  <si>
    <t>栏次关系</t>
  </si>
  <si>
    <t>3=1/2</t>
  </si>
  <si>
    <t>4=1-2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</si>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</sst>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.0%"/>
    <numFmt numFmtId="178" formatCode="#,##0_ "/>
    <numFmt numFmtId="179" formatCode="#,##0_ ;\-#,##0"/>
    <numFmt numFmtId="180" formatCode="#,##0.00_ ;\-#,##0.00"/>
  </numFmts>
  <fonts count="33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sz val="12"/>
      <name val="Arial"/>
      <charset val="0"/>
    </font>
    <font>
      <sz val="9"/>
      <color rgb="FF000000"/>
      <name val="宋体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sz val="10"/>
      <color rgb="FF000000"/>
      <name val="Arial"/>
      <charset val="0"/>
    </font>
    <font>
      <sz val="1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 applyProtection="1">
      <alignment horizontal="right" vertical="center"/>
    </xf>
    <xf numFmtId="10" fontId="6" fillId="0" borderId="1" xfId="0" applyNumberFormat="1" applyFont="1" applyFill="1" applyBorder="1" applyAlignment="1">
      <alignment horizontal="right" vertical="center" shrinkToFit="1"/>
    </xf>
    <xf numFmtId="178" fontId="6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 wrapText="1"/>
    </xf>
    <xf numFmtId="179" fontId="6" fillId="2" borderId="4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 shrinkToFit="1"/>
    </xf>
    <xf numFmtId="180" fontId="11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"/>
  <sheetViews>
    <sheetView tabSelected="1" workbookViewId="0">
      <selection activeCell="C9" sqref="C9"/>
    </sheetView>
  </sheetViews>
  <sheetFormatPr defaultColWidth="9" defaultRowHeight="13.5" outlineLevelCol="5"/>
  <cols>
    <col min="1" max="1" width="48" style="1" customWidth="1"/>
    <col min="2" max="2" width="14.1333333333333" style="1" customWidth="1"/>
    <col min="3" max="3" width="11.6333333333333" style="2" customWidth="1"/>
    <col min="4" max="4" width="10.1333333333333" style="3" customWidth="1"/>
    <col min="5" max="5" width="12.75" style="3" customWidth="1"/>
    <col min="6" max="6" width="28.5666666666667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12"/>
      <c r="E5" s="12"/>
      <c r="F5" s="7"/>
    </row>
    <row r="6" ht="30" customHeight="1" spans="1:6">
      <c r="A6" s="13" t="s">
        <v>9</v>
      </c>
      <c r="B6" s="14">
        <v>1</v>
      </c>
      <c r="C6" s="15">
        <v>2</v>
      </c>
      <c r="D6" s="15" t="s">
        <v>10</v>
      </c>
      <c r="E6" s="15" t="s">
        <v>11</v>
      </c>
      <c r="F6" s="16">
        <v>5</v>
      </c>
    </row>
    <row r="7" ht="30" customHeight="1" spans="1:6">
      <c r="A7" s="7" t="s">
        <v>12</v>
      </c>
      <c r="B7" s="17">
        <v>1743964</v>
      </c>
      <c r="C7" s="17">
        <v>1514708.12</v>
      </c>
      <c r="D7" s="18">
        <f>B7/C7</f>
        <v>1.1513531729136</v>
      </c>
      <c r="E7" s="19">
        <f>B7-C7</f>
        <v>229255.88</v>
      </c>
      <c r="F7" s="20"/>
    </row>
    <row r="8" ht="28" customHeight="1" spans="1:6">
      <c r="A8" s="21" t="s">
        <v>13</v>
      </c>
      <c r="B8" s="22">
        <v>34885</v>
      </c>
      <c r="C8" s="23">
        <v>85796</v>
      </c>
      <c r="D8" s="24">
        <f>B8/C8</f>
        <v>0.406604037484265</v>
      </c>
      <c r="E8" s="25">
        <f>B8-C8</f>
        <v>-50911</v>
      </c>
      <c r="F8" s="26"/>
    </row>
    <row r="9" ht="28" customHeight="1" spans="1:6">
      <c r="A9" s="21" t="s">
        <v>14</v>
      </c>
      <c r="B9" s="27">
        <v>1224986</v>
      </c>
      <c r="C9" s="28">
        <v>923050.12</v>
      </c>
      <c r="D9" s="24">
        <f>B9/C9</f>
        <v>1.32710670142159</v>
      </c>
      <c r="E9" s="25">
        <f>B9-C9</f>
        <v>301935.88</v>
      </c>
      <c r="F9" s="29"/>
    </row>
    <row r="10" ht="28" customHeight="1" spans="1:6">
      <c r="A10" s="21" t="s">
        <v>15</v>
      </c>
      <c r="B10" s="30">
        <v>123564</v>
      </c>
      <c r="C10" s="27">
        <v>121984</v>
      </c>
      <c r="D10" s="24">
        <f>B10/C10</f>
        <v>1.01295251836306</v>
      </c>
      <c r="E10" s="25">
        <f>B10-C10</f>
        <v>1580</v>
      </c>
      <c r="F10" s="31"/>
    </row>
    <row r="11" ht="28" customHeight="1" spans="1:6">
      <c r="A11" s="21" t="s">
        <v>16</v>
      </c>
      <c r="B11" s="22">
        <v>49957</v>
      </c>
      <c r="C11" s="22">
        <v>45736</v>
      </c>
      <c r="D11" s="24">
        <f>B11/C11</f>
        <v>1.09229053699493</v>
      </c>
      <c r="E11" s="25">
        <f>B11-C11</f>
        <v>4221</v>
      </c>
      <c r="F11" s="32"/>
    </row>
    <row r="12" ht="28" customHeight="1" spans="1:6">
      <c r="A12" s="21" t="s">
        <v>17</v>
      </c>
      <c r="B12" s="27">
        <v>310572</v>
      </c>
      <c r="C12" s="33">
        <v>338142</v>
      </c>
      <c r="D12" s="24">
        <f>B12/C12</f>
        <v>0.918466206504959</v>
      </c>
      <c r="E12" s="25">
        <f>B12-C12</f>
        <v>-27570</v>
      </c>
      <c r="F12" s="32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802777777777778" bottom="0.393055555555556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