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<sst xmlns="http://schemas.openxmlformats.org/spreadsheetml/2006/main" count="18" uniqueCount="18">
  <si>
    <t>附件41</t>
  </si>
  <si>
    <t>贵阳市本级2022年社会保险基金预算结余预算表（草案）</t>
  </si>
  <si>
    <t>单位：万元</t>
  </si>
  <si>
    <t>项目</t>
  </si>
  <si>
    <t>2021年
完成数</t>
  </si>
  <si>
    <t>2022年
预算数</t>
  </si>
  <si>
    <t>2022年预算数为2021年完成数%</t>
  </si>
  <si>
    <t>2022年比2021年
增减额</t>
  </si>
  <si>
    <t>备注</t>
  </si>
  <si>
    <t>栏次关系</t>
  </si>
  <si>
    <t>3=2/1</t>
  </si>
  <si>
    <t>4=2-1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</si>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</sst>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8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;[Red]\-#,##0\ "/>
    <numFmt numFmtId="178" formatCode="#,##0_ "/>
    <numFmt numFmtId="179" formatCode="#,##0_ ;\-#,##0"/>
  </numFmts>
  <fonts count="30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134"/>
    </font>
    <font>
      <sz val="9"/>
      <color rgb="FF000000"/>
      <name val="宋体"/>
      <charset val="134"/>
    </font>
    <font>
      <sz val="12"/>
      <color rgb="FF000000"/>
      <name val="Arial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5" borderId="13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shrinkToFit="1"/>
    </xf>
    <xf numFmtId="10" fontId="6" fillId="0" borderId="1" xfId="0" applyNumberFormat="1" applyFont="1" applyFill="1" applyBorder="1" applyAlignment="1">
      <alignment horizontal="right" vertical="center" shrinkToFit="1"/>
    </xf>
    <xf numFmtId="178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right" vertical="center" shrinkToFit="1"/>
    </xf>
    <xf numFmtId="177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 wrapText="1"/>
    </xf>
    <xf numFmtId="179" fontId="5" fillId="0" borderId="5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right" vertical="center" wrapText="1"/>
    </xf>
    <xf numFmtId="179" fontId="5" fillId="0" borderId="1" xfId="0" applyNumberFormat="1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/>
    </xf>
    <xf numFmtId="179" fontId="5" fillId="2" borderId="5" xfId="0" applyNumberFormat="1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2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 outlineLevelCol="5"/>
  <cols>
    <col min="1" max="1" width="46.1333333333333" style="1" customWidth="1"/>
    <col min="2" max="2" width="13.5" style="2" customWidth="1"/>
    <col min="3" max="3" width="12.3833333333333" style="2" customWidth="1"/>
    <col min="4" max="4" width="12.5" style="3" customWidth="1"/>
    <col min="5" max="5" width="15.25" style="3" customWidth="1"/>
    <col min="6" max="6" width="16.8833333333333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F3" s="6" t="s">
        <v>2</v>
      </c>
    </row>
    <row r="4" ht="24.75" customHeight="1" spans="1:6">
      <c r="A4" s="7" t="s">
        <v>3</v>
      </c>
      <c r="B4" s="8" t="s">
        <v>4</v>
      </c>
      <c r="C4" s="7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9"/>
      <c r="E5" s="9"/>
      <c r="F5" s="7"/>
    </row>
    <row r="6" ht="30.95" customHeight="1" spans="1:6">
      <c r="A6" s="12" t="s">
        <v>9</v>
      </c>
      <c r="B6" s="13">
        <v>1</v>
      </c>
      <c r="C6" s="14">
        <v>2</v>
      </c>
      <c r="D6" s="14" t="s">
        <v>10</v>
      </c>
      <c r="E6" s="14" t="s">
        <v>11</v>
      </c>
      <c r="F6" s="15">
        <v>5</v>
      </c>
    </row>
    <row r="7" ht="38.25" customHeight="1" spans="1:6">
      <c r="A7" s="7" t="s">
        <v>12</v>
      </c>
      <c r="B7" s="16">
        <f>SUM(B8:B12)</f>
        <v>1743964</v>
      </c>
      <c r="C7" s="16">
        <f>SUM(C8:C12)</f>
        <v>1808377.12</v>
      </c>
      <c r="D7" s="17">
        <f>C7/B7</f>
        <v>1.03693489085784</v>
      </c>
      <c r="E7" s="18">
        <f t="shared" ref="E7:E12" si="0">C7-B7</f>
        <v>64413.1200000001</v>
      </c>
      <c r="F7" s="19"/>
    </row>
    <row r="8" ht="39" customHeight="1" spans="1:6">
      <c r="A8" s="20" t="s">
        <v>13</v>
      </c>
      <c r="B8" s="21">
        <v>34885</v>
      </c>
      <c r="C8" s="22">
        <v>19261</v>
      </c>
      <c r="D8" s="23">
        <f t="shared" ref="D7:D12" si="1">C8/B8</f>
        <v>0.552128421957861</v>
      </c>
      <c r="E8" s="24">
        <f t="shared" si="0"/>
        <v>-15624</v>
      </c>
      <c r="F8" s="25"/>
    </row>
    <row r="9" ht="39" customHeight="1" spans="1:6">
      <c r="A9" s="20" t="s">
        <v>14</v>
      </c>
      <c r="B9" s="26">
        <v>1224986</v>
      </c>
      <c r="C9" s="26">
        <v>1378846</v>
      </c>
      <c r="D9" s="23">
        <f t="shared" si="1"/>
        <v>1.12560143544498</v>
      </c>
      <c r="E9" s="24">
        <f t="shared" si="0"/>
        <v>153860</v>
      </c>
      <c r="F9" s="27"/>
    </row>
    <row r="10" ht="39" customHeight="1" spans="1:6">
      <c r="A10" s="20" t="s">
        <v>15</v>
      </c>
      <c r="B10" s="28">
        <v>123564</v>
      </c>
      <c r="C10" s="22">
        <v>13258</v>
      </c>
      <c r="D10" s="23">
        <f t="shared" si="1"/>
        <v>0.107296623612055</v>
      </c>
      <c r="E10" s="24">
        <f t="shared" si="0"/>
        <v>-110306</v>
      </c>
      <c r="F10" s="25"/>
    </row>
    <row r="11" ht="39" customHeight="1" spans="1:6">
      <c r="A11" s="20" t="s">
        <v>16</v>
      </c>
      <c r="B11" s="29">
        <v>49957</v>
      </c>
      <c r="C11" s="30">
        <v>30898</v>
      </c>
      <c r="D11" s="23">
        <f t="shared" si="1"/>
        <v>0.618491903036612</v>
      </c>
      <c r="E11" s="24">
        <f t="shared" si="0"/>
        <v>-19059</v>
      </c>
      <c r="F11" s="31"/>
    </row>
    <row r="12" ht="39" customHeight="1" spans="1:6">
      <c r="A12" s="20" t="s">
        <v>17</v>
      </c>
      <c r="B12" s="32">
        <v>310572</v>
      </c>
      <c r="C12" s="22">
        <v>366114.12</v>
      </c>
      <c r="D12" s="23">
        <f t="shared" si="1"/>
        <v>1.17883814381206</v>
      </c>
      <c r="E12" s="24">
        <f t="shared" si="0"/>
        <v>55542.12</v>
      </c>
      <c r="F12" s="27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9305555555556" right="0.749305555555556" top="0.999305555555556" bottom="0.999305555555556" header="0.509027777777778" footer="0.5090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