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Sheet1!$A$3:$J$46</definedName>
    <definedName name="_xlnm.Print_Area" localSheetId="0">Sheet1!$A$1:$J$46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<sst xmlns="http://schemas.openxmlformats.org/spreadsheetml/2006/main" count="177" uniqueCount="127">
  <si>
    <t>贵阳市“汪家大井”水源应急替代工程三标泵站安防设备报价清单</t>
  </si>
  <si>
    <t>单位：元</t>
  </si>
  <si>
    <t>序号</t>
  </si>
  <si>
    <t>项目编码</t>
  </si>
  <si>
    <t>项目名称</t>
  </si>
  <si>
    <t>项目特征描述</t>
  </si>
  <si>
    <t>计量单位</t>
  </si>
  <si>
    <t>工程量</t>
  </si>
  <si>
    <t>含税单价（元）</t>
  </si>
  <si>
    <t>含税合价（元）</t>
  </si>
  <si>
    <t>备注</t>
  </si>
  <si>
    <t>030507008020</t>
  </si>
  <si>
    <t>监控摄像设备</t>
  </si>
  <si>
    <t>1.名称:室外数字红外快球摄像机
2.类别:POE供电，室外型，200万/32倍光学变倍，焦距不小于192mm，红外100米；可100米处人脸抓拍、画面中40个人脸检测、跟踪和抓拍；IP67
3.其他:摄像机支架
4.其他:详见“设计施工图及招标技术规定”</t>
  </si>
  <si>
    <t>台</t>
  </si>
  <si>
    <t>030507008019</t>
  </si>
  <si>
    <t>1.名称:数字红外快球摄像机
2.类别:POE供电，200万/20倍光学/3D降噪/强光抑制/电子防抖/智能运动跟踪/区域入侵、人脸侦测/IP66/红外50米
3.其他:摄像机支架
4.其他:详见“设计施工图及招标技术规定”</t>
  </si>
  <si>
    <t>030507008018</t>
  </si>
  <si>
    <t>1.名称:防爆数字红外快球摄像机
2.类别:POE供电，200万/20倍光学/3D降噪/强光抑制/电子防抖/智能运动跟踪/区域入侵、人脸侦测/IP66/红外50米；防爆
3.其他:摄像机支架
4.其他:详见“设计施</t>
  </si>
  <si>
    <t>030501005014</t>
  </si>
  <si>
    <t>交换机箱</t>
  </si>
  <si>
    <t>1.名称:交换机箱
2.类别:400X350X150( mm )，电源和信号防雷器、及所有安装附件
3.其他:详见“设计施工图及招标技术规定”</t>
  </si>
  <si>
    <t>030404017001</t>
  </si>
  <si>
    <t>防雷箱器</t>
  </si>
  <si>
    <t>1.名称:防雷箱器
2.规格:300X250X150( mm )，含电源和信号防雷器、及所有安装附件
3.其他:详见“设计施工图及招标技术规定”</t>
  </si>
  <si>
    <t>030412007008</t>
  </si>
  <si>
    <t>监控立杆</t>
  </si>
  <si>
    <t>1.名称:监控立杆
2.型号:长度 L :5m
3.其他:详见“设计施工图及招标技术规定”</t>
  </si>
  <si>
    <t>根</t>
  </si>
  <si>
    <t>030501012036</t>
  </si>
  <si>
    <t>交换机</t>
  </si>
  <si>
    <t>1.名称:视频工业交换机
2.功能:三层交换网管型线速，4x千兆光口，8x千兆光电复用，16x千兆电口，工作温度：-40℃75℃
3.其他:详见“设计施工图及招标技术规定”</t>
  </si>
  <si>
    <t>030501012037</t>
  </si>
  <si>
    <t>1.名称:视频工业交换机
2.功能:2x千兆光口，16x百兆电口，POE供电，导轨式网管型，工作温度：-40℃ ~ 75℃；星型、自愈环网结构，自愈环网恢复时间20ms；双工，即插即用，提供POE供电
3.其他:详见“设计施工图及招标技术规定”</t>
  </si>
  <si>
    <t>030501012038</t>
  </si>
  <si>
    <t>1.名称:视频工业交换机
2.功能:2x千兆光口，8x百兆电口，POE供电，导轨式网管型，工作温度：-40℃ ~ 75℃；星型、自愈环网结构，自愈环网恢复时间20ms；双工，即插即用，提供POE
3.其他:详见“设计施工图及招标技术规定”</t>
  </si>
  <si>
    <t>030501017078</t>
  </si>
  <si>
    <t>综合安防管理软件</t>
  </si>
  <si>
    <t>1.名称:综合安防管理软件
2.类别:统一管理视频监控、门禁、车辆管控、访客、巡查、报警检测、综合管控等应用，实现安防系统的智能化应用及统一集成化管理：
3.其他:详见“设计施工图及招标技术规定”</t>
  </si>
  <si>
    <t>套</t>
  </si>
  <si>
    <t>030501013046</t>
  </si>
  <si>
    <t>监控服务器</t>
  </si>
  <si>
    <t>1.名称:监控服务器
2.其他:详见“设计施工图及招标技术规定”</t>
  </si>
  <si>
    <t>030501013082</t>
  </si>
  <si>
    <t>监控站</t>
  </si>
  <si>
    <t>1.名称:监控站
2.规格:i7,3.2GHz，12核，三级缓存12MB，内存容量16GB DDR4，512固态硬盘+2TB机械硬盘，独立显卡显存8GB,24’LED；
3.其他:详见“设计施工图及招标技术规定”</t>
  </si>
  <si>
    <t>030507013001</t>
  </si>
  <si>
    <t>NVR</t>
  </si>
  <si>
    <t>1.名称:NVR
2.规格:24盘位/冗余电源/支持SAS、SATA/64位多核处理器，32GB缓存/64路*2M视频录像+ 800W像素的实时人脸分析：同时观看、浏览、回放、管理、存储网络摄像机
3.存储容量、格式:配10个3.5英寸6ТВ128МSATA36Gb/s
4.其他:详见“设计施工图及招标技术规定”</t>
  </si>
  <si>
    <t>030502001003</t>
  </si>
  <si>
    <t>标准机柜</t>
  </si>
  <si>
    <t>1.名称:标准机柜
2.规格:42U
3.其他:详见“设计施工图及招标技术规定”</t>
  </si>
  <si>
    <t>030404012006</t>
  </si>
  <si>
    <t>UPS不间断电源设备</t>
  </si>
  <si>
    <t>1.名称:UPS不间断电源设备
2.规格:2KVA,满负荷30min
3.其他:详见“设计施工图及招标技术规定”</t>
  </si>
  <si>
    <t>030502005009</t>
  </si>
  <si>
    <t>双绞线缆</t>
  </si>
  <si>
    <t>1.名称:网线
2.规格:UTP CAT6
3.其他:详见“设计施工图及招标技术规定”</t>
  </si>
  <si>
    <t>m</t>
  </si>
  <si>
    <t>030408001104</t>
  </si>
  <si>
    <t>电力电缆</t>
  </si>
  <si>
    <t>1.名称:电源线
2.型号:YJV-3x1.5
3.其他:详见“设计施工图及招标技术规定”</t>
  </si>
  <si>
    <t>030502007004</t>
  </si>
  <si>
    <t>光缆</t>
  </si>
  <si>
    <t>1.名称:光缆
2.规格:8芯多模
3.其他:详见“设计施工图及招标技术规定”</t>
  </si>
  <si>
    <t>030507002007</t>
  </si>
  <si>
    <t>报警主机</t>
  </si>
  <si>
    <t>1.名称:报警主机
2.类别:支持双总线（带继电器输出)，带键盘，含以太网模块
3.其他:详见“设计施工图及招标技术规定”</t>
  </si>
  <si>
    <t>030507002005</t>
  </si>
  <si>
    <t>围栏控制器</t>
  </si>
  <si>
    <t>1.名称:围栏控制器
2.类别:防区宽度100米，含地址码模块、含设备箱、电源和信号防雷器等
3.其他:详见“设计施工图及招标技术规定”</t>
  </si>
  <si>
    <t>030507001011</t>
  </si>
  <si>
    <t>入侵探测设备</t>
  </si>
  <si>
    <t>1.名称:电子围栏
2.类别:国际标准／多股2.0／银色 350米
3.其他:含1套前端杆件，通用中间杆、承力杆、终端杆等其他安装附件
4.其他:详见“设计施工图及招标技术规定”</t>
  </si>
  <si>
    <t>030501017001</t>
  </si>
  <si>
    <t>软件</t>
  </si>
  <si>
    <t>1.名称:报警管理软件
2.规格:可管理控制电子围栏系统布撤防、参数设置、高低电压值的设置，监控控制器状态及实时报警，报警时直观呈现报警防区范围，直接通过网络支持视频联动，并连动视频录像、云台控制等，支持单防区绑定多摄像头或多防区绑定单摄像头，报警弹窗显示报警防区地图和报警点的位置，并显示报警防区的视频画面；支持TCP/IP协议、自定义修改、远程管理
3.其他:详见“设计施工图及招标技术规定”</t>
  </si>
  <si>
    <t>030507007007</t>
  </si>
  <si>
    <t>中速液压升降柱</t>
  </si>
  <si>
    <t>1.名称:中速液压升降柱
2.规格:柱体材质：304不锈钢；柱体壁厚：6MM；柱体直径：217MM；升降高度：600MM；升/降时间：3~5S；防护等级：IP68；警示方式：3M反光带（含指示灯）；控制方式：遥控器或按键；电压220V
3.其他:详见“设计施工图及招标技术规定”</t>
  </si>
  <si>
    <t>030404016059</t>
  </si>
  <si>
    <t>控制箱</t>
  </si>
  <si>
    <t>1.名称:液压升降柱控制箱
2.型号:包含：1个线控盒，2个遥控器；1个控制箱最多能控制6台升降柱升降；应急释放，防止断电情况下柱体不能下降；操作简便，可实现常规线控遥控等功能
3.其他:详见“设计施工图及招标技术规定”</t>
  </si>
  <si>
    <t>030503003024</t>
  </si>
  <si>
    <t>无线控制器AC</t>
  </si>
  <si>
    <t>1.名称:无线控制器AC
2.功能:LIC授权许可，支持256台AP；跨二层、三层布署，通过CAPWAP协议组网,短信和二维码等多种认证。厂区实现无线网络全覆盖，如实测未覆盖到的地方应补充安装，补充部分包括在系统内。
3.其他:详见“设计施工图及招标技术规定”</t>
  </si>
  <si>
    <t>030501009009</t>
  </si>
  <si>
    <t>无线AP</t>
  </si>
  <si>
    <t>1.名称:无线AP
2.类别:信号覆盖可达100米，POE供电，配套天线，IP67,自带避雷装置
3.其他:详见“设计施工图及招标技术规定”</t>
  </si>
  <si>
    <t>030501012020</t>
  </si>
  <si>
    <t>1.名称:WIFI工业交换机
2.功能:2x千兆光口，8x百兆电口，POE共电、网管型，工作温度：-40℃-75℃，星型、自愈环网结构，自愈环网恢复时间21ms，双工，即插即用，提供POE
3.其他:详见“设计施工图及招标技术规定”</t>
  </si>
  <si>
    <t>030501012021</t>
  </si>
  <si>
    <t>1.名称:WIFI工业交换机
2.功能:2x千兆光口，12x百兆电口，POE共电、网管型，工作温度：-40℃-75℃，星型、自愈环网结构，自愈环网恢复时间20ms，双工，即插即用，提供POE
3.其他:详见“设计施工图及招标技术规定”</t>
  </si>
  <si>
    <t>030502005010</t>
  </si>
  <si>
    <t>030408001105</t>
  </si>
  <si>
    <t>030507005018</t>
  </si>
  <si>
    <t>人脸门禁一体机</t>
  </si>
  <si>
    <t>1.名称:人脸门禁一体机
2.规格:摄像头：宽动态200万双目摄像头；人脸识别，照片、视频防假,识别速度≤0.2s，验证准确率≥99%；本地支持10000人脸库、50000张卡，15万条事件记录；通信有线网络、WiFi；可视对讲；远程视频预览；组合认证；多重认证：黑名单核验；防拆、门被外力开起、胁迫密码、黑名单报警等；
3.其他:详见“设计施工图及招标技术规定”</t>
  </si>
  <si>
    <t>030507007008</t>
  </si>
  <si>
    <t>28OKg单门磁力锁</t>
  </si>
  <si>
    <t>1.名称:28OKg单门磁力锁
2.规格:最大静态直线拉力：280kg ± 5%；断电开锁，满足消防要求；锁状态侦测信号(门磁)输出：NO/NC/COM接点；
3.其他:详见“设计施工图及招标技术规定”</t>
  </si>
  <si>
    <t>030507007009</t>
  </si>
  <si>
    <t>28OKg双门磁力锁</t>
  </si>
  <si>
    <t>1.名称:28OKg双门磁力锁
2.规格:静态直线拉力：280kg ± 15%*2；断电开锁，满足消防要求；锁状态侦测信号(门磁)输出：NO/NC/COM接点；
3.其他:详见“设计施工图及招标技术规定”</t>
  </si>
  <si>
    <t>030507005019</t>
  </si>
  <si>
    <t>开门按钮</t>
  </si>
  <si>
    <t>1.名称:开门按钮
2.其他:详见“设计施工图及招标技术规定”</t>
  </si>
  <si>
    <t>030404031001</t>
  </si>
  <si>
    <t>门禁电源</t>
  </si>
  <si>
    <t>1.名称:门禁电源
2.其他:详见“设计施工图及招标技术规定”</t>
  </si>
  <si>
    <t>个</t>
  </si>
  <si>
    <t>030507005015</t>
  </si>
  <si>
    <t>用户信息传输装置</t>
  </si>
  <si>
    <t>1.名称:用户信息传输装置
2.其他:消防联动模块，用于门禁和消防的联动，火灾报警信号接入门禁，一旦出现报警信号自动解除门禁功能，撤离人员
3.其他:详见“设计施工图及招标技术规定”</t>
  </si>
  <si>
    <t>030501012022</t>
  </si>
  <si>
    <t>1.名称:门禁工业交换机
2.功能:2x千兆光口，12x百兆电口，网管型，工作温度：-40℃ ~ 75℃；星型、自愈环网结构，自愈环网恢复时间20ms：双工，即插即用、提供FOE供电
3.其他:详见“设计施工图及招标技术规定”</t>
  </si>
  <si>
    <t>030502005011</t>
  </si>
  <si>
    <t>030408001106</t>
  </si>
  <si>
    <t>030411001073</t>
  </si>
  <si>
    <t>配管</t>
  </si>
  <si>
    <t>1.名称:镀锌钢管
2.规格:SC20
3.其他:详见“设计施工图及招标技术规定”</t>
  </si>
  <si>
    <t>/</t>
  </si>
  <si>
    <t>安装费用</t>
  </si>
  <si>
    <t>包含所有材料设备的安装调试及售后</t>
  </si>
  <si>
    <t>项</t>
  </si>
  <si>
    <t>小计</t>
  </si>
  <si>
    <t>1、价格包含设备采购、安装及售后，固定总价包干。 
2、合同范围内，不论后期实际工程量为多少，合同总价均不做调整。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</si>
</sst>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"/>
      </patternFill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17" applyNumberFormat="0" applyAlignment="0" applyProtection="0">
      <alignment vertical="center"/>
    </xf>
    <xf numFmtId="0" fontId="12" fillId="7" borderId="18" applyNumberFormat="0" applyAlignment="0" applyProtection="0">
      <alignment vertical="center"/>
    </xf>
    <xf numFmtId="0" fontId="13" fillId="7" borderId="17" applyNumberFormat="0" applyAlignment="0" applyProtection="0">
      <alignment vertical="center"/>
    </xf>
    <xf numFmtId="0" fontId="14" fillId="8" borderId="19" applyNumberFormat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2" fillId="0" borderId="0"/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3" borderId="0" xfId="49" applyFont="1" applyFill="1" applyAlignment="1">
      <alignment horizontal="center" vertical="center" wrapText="1"/>
    </xf>
    <xf numFmtId="0" fontId="2" fillId="3" borderId="0" xfId="49" applyFont="1" applyFill="1" applyAlignment="1">
      <alignment horizontal="left" vertical="center" wrapText="1"/>
    </xf>
    <xf numFmtId="0" fontId="2" fillId="3" borderId="1" xfId="49" applyFont="1" applyFill="1" applyBorder="1" applyAlignment="1">
      <alignment horizontal="center" vertical="center" wrapText="1"/>
    </xf>
    <xf numFmtId="0" fontId="2" fillId="3" borderId="2" xfId="49" applyFont="1" applyFill="1" applyBorder="1" applyAlignment="1">
      <alignment horizontal="center" vertical="center" wrapText="1"/>
    </xf>
    <xf numFmtId="0" fontId="2" fillId="3" borderId="3" xfId="49" applyFont="1" applyFill="1" applyBorder="1" applyAlignment="1">
      <alignment horizontal="center" vertical="center" wrapText="1"/>
    </xf>
    <xf numFmtId="0" fontId="2" fillId="3" borderId="4" xfId="49" applyFont="1" applyFill="1" applyBorder="1" applyAlignment="1">
      <alignment horizontal="center" vertical="center" wrapText="1"/>
    </xf>
    <xf numFmtId="0" fontId="2" fillId="3" borderId="4" xfId="49" applyFont="1" applyFill="1" applyBorder="1" applyAlignment="1">
      <alignment horizontal="left" vertical="center" wrapText="1"/>
    </xf>
    <xf numFmtId="0" fontId="2" fillId="4" borderId="4" xfId="49" applyFont="1" applyFill="1" applyBorder="1" applyAlignment="1">
      <alignment horizontal="center" vertical="center" wrapText="1"/>
    </xf>
    <xf numFmtId="0" fontId="2" fillId="3" borderId="5" xfId="49" applyFont="1" applyFill="1" applyBorder="1" applyAlignment="1">
      <alignment horizontal="left" vertical="center" wrapText="1"/>
    </xf>
    <xf numFmtId="0" fontId="2" fillId="3" borderId="5" xfId="49" applyFont="1" applyFill="1" applyBorder="1" applyAlignment="1">
      <alignment horizontal="center" vertical="center" wrapText="1"/>
    </xf>
    <xf numFmtId="0" fontId="2" fillId="3" borderId="6" xfId="49" applyFont="1" applyFill="1" applyBorder="1" applyAlignment="1">
      <alignment horizontal="center" vertical="center" wrapText="1"/>
    </xf>
    <xf numFmtId="0" fontId="2" fillId="3" borderId="7" xfId="49" applyFont="1" applyFill="1" applyBorder="1" applyAlignment="1">
      <alignment vertical="center" wrapText="1"/>
    </xf>
    <xf numFmtId="0" fontId="2" fillId="3" borderId="7" xfId="49" applyFont="1" applyFill="1" applyBorder="1" applyAlignment="1">
      <alignment horizontal="left" vertical="center" wrapText="1"/>
    </xf>
    <xf numFmtId="0" fontId="2" fillId="3" borderId="7" xfId="49" applyFont="1" applyFill="1" applyBorder="1" applyAlignment="1">
      <alignment horizontal="center" vertical="center" wrapText="1"/>
    </xf>
    <xf numFmtId="0" fontId="2" fillId="3" borderId="8" xfId="49" applyFont="1" applyFill="1" applyBorder="1" applyAlignment="1">
      <alignment horizontal="center" vertical="center" wrapText="1"/>
    </xf>
    <xf numFmtId="0" fontId="2" fillId="3" borderId="9" xfId="49" applyFont="1" applyFill="1" applyBorder="1" applyAlignment="1">
      <alignment horizontal="center" vertical="center" wrapText="1"/>
    </xf>
    <xf numFmtId="0" fontId="2" fillId="3" borderId="10" xfId="49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2" fillId="3" borderId="11" xfId="49" applyFont="1" applyFill="1" applyBorder="1" applyAlignment="1">
      <alignment horizontal="center" vertical="center" wrapText="1"/>
    </xf>
    <xf numFmtId="0" fontId="2" fillId="3" borderId="12" xfId="49" applyFont="1" applyFill="1" applyBorder="1" applyAlignment="1">
      <alignment horizontal="center" vertical="center" wrapText="1"/>
    </xf>
    <xf numFmtId="0" fontId="2" fillId="3" borderId="1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abSelected="1" view="pageBreakPreview" zoomScaleNormal="100" topLeftCell="A40" workbookViewId="0">
      <selection activeCell="E50" sqref="E50"/>
    </sheetView>
  </sheetViews>
  <sheetFormatPr defaultColWidth="8.93333333333333" defaultRowHeight="22.5" customHeight="1"/>
  <cols>
    <col min="1" max="1" width="8.93333333333333" style="1"/>
    <col min="2" max="2" width="10.375" style="1" customWidth="1"/>
    <col min="3" max="4" width="8.93333333333333" style="1"/>
    <col min="5" max="5" width="32" style="1" customWidth="1"/>
    <col min="6" max="6" width="8.93333333333333" style="1"/>
    <col min="7" max="10" width="8.93333333333333" style="2"/>
    <col min="11" max="16384" width="8.93333333333333" style="1"/>
  </cols>
  <sheetData>
    <row r="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customHeight="1" spans="1:10">
      <c r="A3" s="5" t="s">
        <v>2</v>
      </c>
      <c r="B3" s="6" t="s">
        <v>3</v>
      </c>
      <c r="C3" s="6" t="s">
        <v>4</v>
      </c>
      <c r="D3" s="6" t="s">
        <v>5</v>
      </c>
      <c r="E3" s="6"/>
      <c r="F3" s="6" t="s">
        <v>6</v>
      </c>
      <c r="G3" s="6" t="s">
        <v>7</v>
      </c>
      <c r="H3" s="6" t="s">
        <v>8</v>
      </c>
      <c r="I3" s="6" t="s">
        <v>9</v>
      </c>
      <c r="J3" s="22" t="s">
        <v>10</v>
      </c>
    </row>
    <row r="4" ht="91" customHeight="1" spans="1:10">
      <c r="A4" s="7">
        <v>1</v>
      </c>
      <c r="B4" s="8" t="s">
        <v>11</v>
      </c>
      <c r="C4" s="9" t="s">
        <v>12</v>
      </c>
      <c r="D4" s="9" t="s">
        <v>13</v>
      </c>
      <c r="E4" s="9"/>
      <c r="F4" s="8" t="s">
        <v>14</v>
      </c>
      <c r="G4" s="8">
        <v>12</v>
      </c>
      <c r="H4" s="8"/>
      <c r="I4" s="8">
        <f>G4*H4</f>
        <v>0</v>
      </c>
      <c r="J4" s="23"/>
    </row>
    <row r="5" ht="76" customHeight="1" spans="1:10">
      <c r="A5" s="7">
        <v>2</v>
      </c>
      <c r="B5" s="8" t="s">
        <v>15</v>
      </c>
      <c r="C5" s="9" t="s">
        <v>12</v>
      </c>
      <c r="D5" s="9" t="s">
        <v>16</v>
      </c>
      <c r="E5" s="9"/>
      <c r="F5" s="8" t="s">
        <v>14</v>
      </c>
      <c r="G5" s="8">
        <v>9</v>
      </c>
      <c r="H5" s="8"/>
      <c r="I5" s="8">
        <f t="shared" ref="I5:I44" si="0">G5*H5</f>
        <v>0</v>
      </c>
      <c r="J5" s="23"/>
    </row>
    <row r="6" ht="76" customHeight="1" spans="1:10">
      <c r="A6" s="7">
        <v>3</v>
      </c>
      <c r="B6" s="8" t="s">
        <v>17</v>
      </c>
      <c r="C6" s="9" t="s">
        <v>12</v>
      </c>
      <c r="D6" s="9" t="s">
        <v>18</v>
      </c>
      <c r="E6" s="9"/>
      <c r="F6" s="8" t="s">
        <v>14</v>
      </c>
      <c r="G6" s="8">
        <v>2</v>
      </c>
      <c r="H6" s="8"/>
      <c r="I6" s="8">
        <f t="shared" si="0"/>
        <v>0</v>
      </c>
      <c r="J6" s="23"/>
    </row>
    <row r="7" ht="69" customHeight="1" spans="1:10">
      <c r="A7" s="7">
        <v>4</v>
      </c>
      <c r="B7" s="8" t="s">
        <v>19</v>
      </c>
      <c r="C7" s="9" t="s">
        <v>20</v>
      </c>
      <c r="D7" s="9" t="s">
        <v>21</v>
      </c>
      <c r="E7" s="9"/>
      <c r="F7" s="8" t="s">
        <v>14</v>
      </c>
      <c r="G7" s="8">
        <v>3</v>
      </c>
      <c r="H7" s="8"/>
      <c r="I7" s="8">
        <f t="shared" si="0"/>
        <v>0</v>
      </c>
      <c r="J7" s="23"/>
    </row>
    <row r="8" ht="72" customHeight="1" spans="1:10">
      <c r="A8" s="7">
        <v>5</v>
      </c>
      <c r="B8" s="8" t="s">
        <v>22</v>
      </c>
      <c r="C8" s="9" t="s">
        <v>23</v>
      </c>
      <c r="D8" s="9" t="s">
        <v>24</v>
      </c>
      <c r="E8" s="9"/>
      <c r="F8" s="8" t="s">
        <v>14</v>
      </c>
      <c r="G8" s="8">
        <v>5</v>
      </c>
      <c r="H8" s="8"/>
      <c r="I8" s="8">
        <f t="shared" si="0"/>
        <v>0</v>
      </c>
      <c r="J8" s="23"/>
    </row>
    <row r="9" ht="51" customHeight="1" spans="1:10">
      <c r="A9" s="7">
        <v>6</v>
      </c>
      <c r="B9" s="8" t="s">
        <v>25</v>
      </c>
      <c r="C9" s="9" t="s">
        <v>26</v>
      </c>
      <c r="D9" s="9" t="s">
        <v>27</v>
      </c>
      <c r="E9" s="9"/>
      <c r="F9" s="8" t="s">
        <v>28</v>
      </c>
      <c r="G9" s="8">
        <v>5</v>
      </c>
      <c r="H9" s="8"/>
      <c r="I9" s="8">
        <f t="shared" si="0"/>
        <v>0</v>
      </c>
      <c r="J9" s="23"/>
    </row>
    <row r="10" ht="78" customHeight="1" spans="1:10">
      <c r="A10" s="7">
        <v>7</v>
      </c>
      <c r="B10" s="8" t="s">
        <v>29</v>
      </c>
      <c r="C10" s="9" t="s">
        <v>30</v>
      </c>
      <c r="D10" s="9" t="s">
        <v>31</v>
      </c>
      <c r="E10" s="9"/>
      <c r="F10" s="8" t="s">
        <v>14</v>
      </c>
      <c r="G10" s="8">
        <v>1</v>
      </c>
      <c r="H10" s="10"/>
      <c r="I10" s="8">
        <f t="shared" si="0"/>
        <v>0</v>
      </c>
      <c r="J10" s="23"/>
    </row>
    <row r="11" ht="66" customHeight="1" spans="1:10">
      <c r="A11" s="7">
        <v>8</v>
      </c>
      <c r="B11" s="8" t="s">
        <v>32</v>
      </c>
      <c r="C11" s="9" t="s">
        <v>30</v>
      </c>
      <c r="D11" s="9" t="s">
        <v>33</v>
      </c>
      <c r="E11" s="9"/>
      <c r="F11" s="8" t="s">
        <v>14</v>
      </c>
      <c r="G11" s="8">
        <v>2</v>
      </c>
      <c r="H11" s="10"/>
      <c r="I11" s="8">
        <f t="shared" si="0"/>
        <v>0</v>
      </c>
      <c r="J11" s="23"/>
    </row>
    <row r="12" ht="75" customHeight="1" spans="1:10">
      <c r="A12" s="7">
        <v>9</v>
      </c>
      <c r="B12" s="8" t="s">
        <v>34</v>
      </c>
      <c r="C12" s="9" t="s">
        <v>30</v>
      </c>
      <c r="D12" s="9" t="s">
        <v>35</v>
      </c>
      <c r="E12" s="9"/>
      <c r="F12" s="8" t="s">
        <v>14</v>
      </c>
      <c r="G12" s="8">
        <v>3</v>
      </c>
      <c r="H12" s="10"/>
      <c r="I12" s="8">
        <f t="shared" si="0"/>
        <v>0</v>
      </c>
      <c r="J12" s="23"/>
    </row>
    <row r="13" ht="88" customHeight="1" spans="1:10">
      <c r="A13" s="7">
        <v>10</v>
      </c>
      <c r="B13" s="8" t="s">
        <v>36</v>
      </c>
      <c r="C13" s="9" t="s">
        <v>37</v>
      </c>
      <c r="D13" s="9" t="s">
        <v>38</v>
      </c>
      <c r="E13" s="9"/>
      <c r="F13" s="8" t="s">
        <v>39</v>
      </c>
      <c r="G13" s="8">
        <v>1</v>
      </c>
      <c r="H13" s="10"/>
      <c r="I13" s="8">
        <f t="shared" si="0"/>
        <v>0</v>
      </c>
      <c r="J13" s="23"/>
    </row>
    <row r="14" ht="46" customHeight="1" spans="1:10">
      <c r="A14" s="7">
        <v>11</v>
      </c>
      <c r="B14" s="8" t="s">
        <v>40</v>
      </c>
      <c r="C14" s="9" t="s">
        <v>41</v>
      </c>
      <c r="D14" s="9" t="s">
        <v>42</v>
      </c>
      <c r="E14" s="9"/>
      <c r="F14" s="8" t="s">
        <v>14</v>
      </c>
      <c r="G14" s="8">
        <v>1</v>
      </c>
      <c r="H14" s="10"/>
      <c r="I14" s="8">
        <f t="shared" si="0"/>
        <v>0</v>
      </c>
      <c r="J14" s="23"/>
    </row>
    <row r="15" ht="89" customHeight="1" spans="1:10">
      <c r="A15" s="7">
        <v>12</v>
      </c>
      <c r="B15" s="8" t="s">
        <v>43</v>
      </c>
      <c r="C15" s="9" t="s">
        <v>44</v>
      </c>
      <c r="D15" s="9" t="s">
        <v>45</v>
      </c>
      <c r="E15" s="9"/>
      <c r="F15" s="8" t="s">
        <v>14</v>
      </c>
      <c r="G15" s="8">
        <v>1</v>
      </c>
      <c r="H15" s="10"/>
      <c r="I15" s="8">
        <f t="shared" si="0"/>
        <v>0</v>
      </c>
      <c r="J15" s="23"/>
    </row>
    <row r="16" ht="94" customHeight="1" spans="1:10">
      <c r="A16" s="7">
        <v>13</v>
      </c>
      <c r="B16" s="8" t="s">
        <v>46</v>
      </c>
      <c r="C16" s="9" t="s">
        <v>47</v>
      </c>
      <c r="D16" s="9" t="s">
        <v>48</v>
      </c>
      <c r="E16" s="9"/>
      <c r="F16" s="8" t="s">
        <v>14</v>
      </c>
      <c r="G16" s="8">
        <v>1</v>
      </c>
      <c r="H16" s="10"/>
      <c r="I16" s="8">
        <f t="shared" si="0"/>
        <v>0</v>
      </c>
      <c r="J16" s="23"/>
    </row>
    <row r="17" ht="57" customHeight="1" spans="1:10">
      <c r="A17" s="7">
        <v>14</v>
      </c>
      <c r="B17" s="8" t="s">
        <v>49</v>
      </c>
      <c r="C17" s="9" t="s">
        <v>50</v>
      </c>
      <c r="D17" s="9" t="s">
        <v>51</v>
      </c>
      <c r="E17" s="9"/>
      <c r="F17" s="8" t="s">
        <v>14</v>
      </c>
      <c r="G17" s="8">
        <v>1</v>
      </c>
      <c r="H17" s="8"/>
      <c r="I17" s="8">
        <f t="shared" si="0"/>
        <v>0</v>
      </c>
      <c r="J17" s="23"/>
    </row>
    <row r="18" ht="46" customHeight="1" spans="1:10">
      <c r="A18" s="7">
        <v>15</v>
      </c>
      <c r="B18" s="8" t="s">
        <v>52</v>
      </c>
      <c r="C18" s="9" t="s">
        <v>53</v>
      </c>
      <c r="D18" s="9" t="s">
        <v>54</v>
      </c>
      <c r="E18" s="9"/>
      <c r="F18" s="8" t="s">
        <v>14</v>
      </c>
      <c r="G18" s="8">
        <v>1</v>
      </c>
      <c r="H18" s="8"/>
      <c r="I18" s="8">
        <f t="shared" si="0"/>
        <v>0</v>
      </c>
      <c r="J18" s="23"/>
    </row>
    <row r="19" ht="46" customHeight="1" spans="1:10">
      <c r="A19" s="7">
        <v>16</v>
      </c>
      <c r="B19" s="8" t="s">
        <v>55</v>
      </c>
      <c r="C19" s="9" t="s">
        <v>56</v>
      </c>
      <c r="D19" s="9" t="s">
        <v>57</v>
      </c>
      <c r="E19" s="9"/>
      <c r="F19" s="8" t="s">
        <v>58</v>
      </c>
      <c r="G19" s="8">
        <v>1100</v>
      </c>
      <c r="H19" s="8"/>
      <c r="I19" s="8">
        <f t="shared" si="0"/>
        <v>0</v>
      </c>
      <c r="J19" s="23"/>
    </row>
    <row r="20" ht="46" customHeight="1" spans="1:10">
      <c r="A20" s="7">
        <v>17</v>
      </c>
      <c r="B20" s="8" t="s">
        <v>59</v>
      </c>
      <c r="C20" s="9" t="s">
        <v>60</v>
      </c>
      <c r="D20" s="9" t="s">
        <v>61</v>
      </c>
      <c r="E20" s="9"/>
      <c r="F20" s="8" t="s">
        <v>58</v>
      </c>
      <c r="G20" s="8">
        <v>1500</v>
      </c>
      <c r="H20" s="8"/>
      <c r="I20" s="8">
        <f t="shared" si="0"/>
        <v>0</v>
      </c>
      <c r="J20" s="23"/>
    </row>
    <row r="21" ht="46" customHeight="1" spans="1:10">
      <c r="A21" s="7">
        <v>18</v>
      </c>
      <c r="B21" s="8" t="s">
        <v>62</v>
      </c>
      <c r="C21" s="9" t="s">
        <v>63</v>
      </c>
      <c r="D21" s="9" t="s">
        <v>64</v>
      </c>
      <c r="E21" s="9"/>
      <c r="F21" s="8" t="s">
        <v>58</v>
      </c>
      <c r="G21" s="8">
        <v>360</v>
      </c>
      <c r="H21" s="8"/>
      <c r="I21" s="8">
        <f t="shared" si="0"/>
        <v>0</v>
      </c>
      <c r="J21" s="23"/>
    </row>
    <row r="22" ht="66" customHeight="1" spans="1:10">
      <c r="A22" s="7">
        <v>19</v>
      </c>
      <c r="B22" s="8" t="s">
        <v>65</v>
      </c>
      <c r="C22" s="9" t="s">
        <v>66</v>
      </c>
      <c r="D22" s="9" t="s">
        <v>67</v>
      </c>
      <c r="E22" s="9"/>
      <c r="F22" s="8" t="s">
        <v>39</v>
      </c>
      <c r="G22" s="8">
        <v>1</v>
      </c>
      <c r="H22" s="8"/>
      <c r="I22" s="8">
        <f t="shared" si="0"/>
        <v>0</v>
      </c>
      <c r="J22" s="23"/>
    </row>
    <row r="23" ht="62" customHeight="1" spans="1:10">
      <c r="A23" s="7">
        <v>20</v>
      </c>
      <c r="B23" s="8" t="s">
        <v>68</v>
      </c>
      <c r="C23" s="9" t="s">
        <v>69</v>
      </c>
      <c r="D23" s="9" t="s">
        <v>70</v>
      </c>
      <c r="E23" s="9"/>
      <c r="F23" s="8" t="s">
        <v>39</v>
      </c>
      <c r="G23" s="8">
        <v>4</v>
      </c>
      <c r="H23" s="8"/>
      <c r="I23" s="8">
        <f t="shared" si="0"/>
        <v>0</v>
      </c>
      <c r="J23" s="23"/>
    </row>
    <row r="24" ht="51" customHeight="1" spans="1:10">
      <c r="A24" s="7">
        <v>21</v>
      </c>
      <c r="B24" s="8" t="s">
        <v>71</v>
      </c>
      <c r="C24" s="9" t="s">
        <v>72</v>
      </c>
      <c r="D24" s="9" t="s">
        <v>73</v>
      </c>
      <c r="E24" s="9"/>
      <c r="F24" s="8" t="s">
        <v>39</v>
      </c>
      <c r="G24" s="8">
        <v>1</v>
      </c>
      <c r="H24" s="8"/>
      <c r="I24" s="8">
        <f t="shared" si="0"/>
        <v>0</v>
      </c>
      <c r="J24" s="23"/>
    </row>
    <row r="25" ht="138" customHeight="1" spans="1:10">
      <c r="A25" s="7">
        <v>22</v>
      </c>
      <c r="B25" s="8" t="s">
        <v>74</v>
      </c>
      <c r="C25" s="9" t="s">
        <v>75</v>
      </c>
      <c r="D25" s="9" t="s">
        <v>76</v>
      </c>
      <c r="E25" s="9"/>
      <c r="F25" s="8" t="s">
        <v>39</v>
      </c>
      <c r="G25" s="8">
        <v>1</v>
      </c>
      <c r="H25" s="8"/>
      <c r="I25" s="8">
        <f t="shared" si="0"/>
        <v>0</v>
      </c>
      <c r="J25" s="23"/>
    </row>
    <row r="26" ht="105" customHeight="1" spans="1:10">
      <c r="A26" s="7">
        <v>23</v>
      </c>
      <c r="B26" s="8" t="s">
        <v>77</v>
      </c>
      <c r="C26" s="9" t="s">
        <v>78</v>
      </c>
      <c r="D26" s="9" t="s">
        <v>79</v>
      </c>
      <c r="E26" s="9"/>
      <c r="F26" s="8" t="s">
        <v>14</v>
      </c>
      <c r="G26" s="8">
        <v>5</v>
      </c>
      <c r="H26" s="10"/>
      <c r="I26" s="8">
        <f t="shared" si="0"/>
        <v>0</v>
      </c>
      <c r="J26" s="23"/>
    </row>
    <row r="27" ht="79" customHeight="1" spans="1:10">
      <c r="A27" s="7">
        <v>24</v>
      </c>
      <c r="B27" s="8" t="s">
        <v>80</v>
      </c>
      <c r="C27" s="9" t="s">
        <v>81</v>
      </c>
      <c r="D27" s="9" t="s">
        <v>82</v>
      </c>
      <c r="E27" s="9"/>
      <c r="F27" s="8" t="s">
        <v>14</v>
      </c>
      <c r="G27" s="8">
        <v>1</v>
      </c>
      <c r="H27" s="10"/>
      <c r="I27" s="8">
        <f t="shared" si="0"/>
        <v>0</v>
      </c>
      <c r="J27" s="23"/>
    </row>
    <row r="28" ht="85" customHeight="1" spans="1:10">
      <c r="A28" s="7">
        <v>25</v>
      </c>
      <c r="B28" s="8" t="s">
        <v>83</v>
      </c>
      <c r="C28" s="9" t="s">
        <v>84</v>
      </c>
      <c r="D28" s="9" t="s">
        <v>85</v>
      </c>
      <c r="E28" s="9"/>
      <c r="F28" s="8" t="s">
        <v>14</v>
      </c>
      <c r="G28" s="8">
        <v>1</v>
      </c>
      <c r="H28" s="10"/>
      <c r="I28" s="8">
        <f t="shared" si="0"/>
        <v>0</v>
      </c>
      <c r="J28" s="23"/>
    </row>
    <row r="29" ht="66" customHeight="1" spans="1:10">
      <c r="A29" s="7">
        <v>26</v>
      </c>
      <c r="B29" s="8" t="s">
        <v>86</v>
      </c>
      <c r="C29" s="9" t="s">
        <v>87</v>
      </c>
      <c r="D29" s="9" t="s">
        <v>88</v>
      </c>
      <c r="E29" s="9"/>
      <c r="F29" s="8" t="s">
        <v>14</v>
      </c>
      <c r="G29" s="8">
        <v>18</v>
      </c>
      <c r="H29" s="10"/>
      <c r="I29" s="8">
        <f t="shared" si="0"/>
        <v>0</v>
      </c>
      <c r="J29" s="23"/>
    </row>
    <row r="30" ht="75" customHeight="1" spans="1:10">
      <c r="A30" s="7">
        <v>27</v>
      </c>
      <c r="B30" s="8" t="s">
        <v>89</v>
      </c>
      <c r="C30" s="9" t="s">
        <v>30</v>
      </c>
      <c r="D30" s="9" t="s">
        <v>90</v>
      </c>
      <c r="E30" s="9"/>
      <c r="F30" s="8" t="s">
        <v>14</v>
      </c>
      <c r="G30" s="8">
        <v>1</v>
      </c>
      <c r="H30" s="10"/>
      <c r="I30" s="8">
        <f t="shared" si="0"/>
        <v>0</v>
      </c>
      <c r="J30" s="23"/>
    </row>
    <row r="31" ht="74" customHeight="1" spans="1:10">
      <c r="A31" s="7">
        <v>28</v>
      </c>
      <c r="B31" s="8" t="s">
        <v>91</v>
      </c>
      <c r="C31" s="9" t="s">
        <v>30</v>
      </c>
      <c r="D31" s="9" t="s">
        <v>92</v>
      </c>
      <c r="E31" s="9"/>
      <c r="F31" s="8" t="s">
        <v>14</v>
      </c>
      <c r="G31" s="8">
        <v>2</v>
      </c>
      <c r="H31" s="10"/>
      <c r="I31" s="8">
        <f t="shared" si="0"/>
        <v>0</v>
      </c>
      <c r="J31" s="23"/>
    </row>
    <row r="32" ht="46" customHeight="1" spans="1:10">
      <c r="A32" s="7">
        <v>29</v>
      </c>
      <c r="B32" s="8" t="s">
        <v>93</v>
      </c>
      <c r="C32" s="9" t="s">
        <v>56</v>
      </c>
      <c r="D32" s="9" t="s">
        <v>57</v>
      </c>
      <c r="E32" s="9"/>
      <c r="F32" s="8" t="s">
        <v>58</v>
      </c>
      <c r="G32" s="8">
        <v>800</v>
      </c>
      <c r="H32" s="10"/>
      <c r="I32" s="8">
        <f t="shared" si="0"/>
        <v>0</v>
      </c>
      <c r="J32" s="23"/>
    </row>
    <row r="33" ht="46" customHeight="1" spans="1:10">
      <c r="A33" s="7">
        <v>30</v>
      </c>
      <c r="B33" s="8" t="s">
        <v>94</v>
      </c>
      <c r="C33" s="9" t="s">
        <v>60</v>
      </c>
      <c r="D33" s="9" t="s">
        <v>61</v>
      </c>
      <c r="E33" s="9"/>
      <c r="F33" s="8" t="s">
        <v>58</v>
      </c>
      <c r="G33" s="8">
        <v>500</v>
      </c>
      <c r="H33" s="8"/>
      <c r="I33" s="8">
        <f t="shared" si="0"/>
        <v>0</v>
      </c>
      <c r="J33" s="23"/>
    </row>
    <row r="34" ht="111" customHeight="1" spans="1:10">
      <c r="A34" s="7">
        <v>31</v>
      </c>
      <c r="B34" s="8" t="s">
        <v>95</v>
      </c>
      <c r="C34" s="9" t="s">
        <v>96</v>
      </c>
      <c r="D34" s="9" t="s">
        <v>97</v>
      </c>
      <c r="E34" s="9"/>
      <c r="F34" s="8" t="s">
        <v>14</v>
      </c>
      <c r="G34" s="8">
        <v>22</v>
      </c>
      <c r="H34" s="10"/>
      <c r="I34" s="8">
        <f t="shared" si="0"/>
        <v>0</v>
      </c>
      <c r="J34" s="23"/>
    </row>
    <row r="35" ht="60" customHeight="1" spans="1:10">
      <c r="A35" s="7">
        <v>32</v>
      </c>
      <c r="B35" s="8" t="s">
        <v>98</v>
      </c>
      <c r="C35" s="9" t="s">
        <v>99</v>
      </c>
      <c r="D35" s="9" t="s">
        <v>100</v>
      </c>
      <c r="E35" s="9"/>
      <c r="F35" s="8" t="s">
        <v>14</v>
      </c>
      <c r="G35" s="8">
        <v>5</v>
      </c>
      <c r="H35" s="10"/>
      <c r="I35" s="8">
        <f t="shared" si="0"/>
        <v>0</v>
      </c>
      <c r="J35" s="23"/>
    </row>
    <row r="36" ht="60" customHeight="1" spans="1:10">
      <c r="A36" s="7">
        <v>33</v>
      </c>
      <c r="B36" s="8" t="s">
        <v>101</v>
      </c>
      <c r="C36" s="9" t="s">
        <v>102</v>
      </c>
      <c r="D36" s="9" t="s">
        <v>103</v>
      </c>
      <c r="E36" s="9"/>
      <c r="F36" s="8" t="s">
        <v>14</v>
      </c>
      <c r="G36" s="8">
        <v>7</v>
      </c>
      <c r="H36" s="10"/>
      <c r="I36" s="8">
        <f t="shared" si="0"/>
        <v>0</v>
      </c>
      <c r="J36" s="23"/>
    </row>
    <row r="37" ht="46" customHeight="1" spans="1:10">
      <c r="A37" s="7">
        <v>34</v>
      </c>
      <c r="B37" s="8" t="s">
        <v>104</v>
      </c>
      <c r="C37" s="9" t="s">
        <v>105</v>
      </c>
      <c r="D37" s="9" t="s">
        <v>106</v>
      </c>
      <c r="E37" s="9"/>
      <c r="F37" s="8" t="s">
        <v>14</v>
      </c>
      <c r="G37" s="8">
        <v>12</v>
      </c>
      <c r="H37" s="10"/>
      <c r="I37" s="8">
        <f t="shared" si="0"/>
        <v>0</v>
      </c>
      <c r="J37" s="23"/>
    </row>
    <row r="38" ht="46" customHeight="1" spans="1:10">
      <c r="A38" s="7">
        <v>35</v>
      </c>
      <c r="B38" s="8" t="s">
        <v>107</v>
      </c>
      <c r="C38" s="9" t="s">
        <v>108</v>
      </c>
      <c r="D38" s="9" t="s">
        <v>109</v>
      </c>
      <c r="E38" s="9"/>
      <c r="F38" s="8" t="s">
        <v>110</v>
      </c>
      <c r="G38" s="8">
        <v>12</v>
      </c>
      <c r="H38" s="10"/>
      <c r="I38" s="8">
        <f t="shared" si="0"/>
        <v>0</v>
      </c>
      <c r="J38" s="23"/>
    </row>
    <row r="39" ht="70" customHeight="1" spans="1:10">
      <c r="A39" s="7">
        <v>36</v>
      </c>
      <c r="B39" s="8" t="s">
        <v>111</v>
      </c>
      <c r="C39" s="9" t="s">
        <v>112</v>
      </c>
      <c r="D39" s="9" t="s">
        <v>113</v>
      </c>
      <c r="E39" s="9"/>
      <c r="F39" s="8" t="s">
        <v>14</v>
      </c>
      <c r="G39" s="8">
        <v>1</v>
      </c>
      <c r="H39" s="10"/>
      <c r="I39" s="8">
        <f t="shared" si="0"/>
        <v>0</v>
      </c>
      <c r="J39" s="23"/>
    </row>
    <row r="40" ht="77" customHeight="1" spans="1:10">
      <c r="A40" s="7">
        <v>37</v>
      </c>
      <c r="B40" s="8" t="s">
        <v>114</v>
      </c>
      <c r="C40" s="9" t="s">
        <v>30</v>
      </c>
      <c r="D40" s="9" t="s">
        <v>115</v>
      </c>
      <c r="E40" s="9"/>
      <c r="F40" s="8" t="s">
        <v>14</v>
      </c>
      <c r="G40" s="8">
        <v>2</v>
      </c>
      <c r="H40" s="10"/>
      <c r="I40" s="8">
        <f t="shared" si="0"/>
        <v>0</v>
      </c>
      <c r="J40" s="23"/>
    </row>
    <row r="41" ht="46" customHeight="1" spans="1:10">
      <c r="A41" s="7">
        <v>38</v>
      </c>
      <c r="B41" s="8" t="s">
        <v>116</v>
      </c>
      <c r="C41" s="9" t="s">
        <v>56</v>
      </c>
      <c r="D41" s="9" t="s">
        <v>57</v>
      </c>
      <c r="E41" s="9"/>
      <c r="F41" s="8" t="s">
        <v>58</v>
      </c>
      <c r="G41" s="8">
        <v>600</v>
      </c>
      <c r="H41" s="10"/>
      <c r="I41" s="8">
        <f t="shared" si="0"/>
        <v>0</v>
      </c>
      <c r="J41" s="23"/>
    </row>
    <row r="42" ht="46" customHeight="1" spans="1:10">
      <c r="A42" s="7">
        <v>39</v>
      </c>
      <c r="B42" s="8" t="s">
        <v>117</v>
      </c>
      <c r="C42" s="9" t="s">
        <v>60</v>
      </c>
      <c r="D42" s="9" t="s">
        <v>61</v>
      </c>
      <c r="E42" s="9"/>
      <c r="F42" s="8" t="s">
        <v>58</v>
      </c>
      <c r="G42" s="8">
        <v>600</v>
      </c>
      <c r="H42" s="8"/>
      <c r="I42" s="8">
        <f t="shared" si="0"/>
        <v>0</v>
      </c>
      <c r="J42" s="23"/>
    </row>
    <row r="43" ht="46" customHeight="1" spans="1:10">
      <c r="A43" s="7">
        <v>40</v>
      </c>
      <c r="B43" s="8" t="s">
        <v>118</v>
      </c>
      <c r="C43" s="11" t="s">
        <v>119</v>
      </c>
      <c r="D43" s="11" t="s">
        <v>120</v>
      </c>
      <c r="E43" s="11"/>
      <c r="F43" s="12" t="s">
        <v>58</v>
      </c>
      <c r="G43" s="12">
        <v>600</v>
      </c>
      <c r="H43" s="12"/>
      <c r="I43" s="8">
        <f t="shared" si="0"/>
        <v>0</v>
      </c>
      <c r="J43" s="23"/>
    </row>
    <row r="44" ht="46" customHeight="1" spans="1:10">
      <c r="A44" s="7">
        <v>41</v>
      </c>
      <c r="B44" s="13" t="s">
        <v>121</v>
      </c>
      <c r="C44" s="14" t="s">
        <v>122</v>
      </c>
      <c r="D44" s="15" t="s">
        <v>123</v>
      </c>
      <c r="E44" s="15"/>
      <c r="F44" s="16" t="s">
        <v>124</v>
      </c>
      <c r="G44" s="16">
        <v>1</v>
      </c>
      <c r="H44" s="16"/>
      <c r="I44" s="8">
        <f t="shared" si="0"/>
        <v>0</v>
      </c>
      <c r="J44" s="8"/>
    </row>
    <row r="45" customHeight="1" spans="1:10">
      <c r="A45" s="17" t="s">
        <v>125</v>
      </c>
      <c r="B45" s="18"/>
      <c r="C45" s="19"/>
      <c r="D45" s="19"/>
      <c r="E45" s="19"/>
      <c r="F45" s="19"/>
      <c r="G45" s="19"/>
      <c r="H45" s="19"/>
      <c r="I45" s="18">
        <f>SUM(I4:I44)</f>
        <v>0</v>
      </c>
      <c r="J45" s="24"/>
    </row>
    <row r="46" ht="59" customHeight="1" spans="1:10">
      <c r="A46" s="20" t="s">
        <v>126</v>
      </c>
      <c r="B46" s="21"/>
      <c r="C46" s="21"/>
      <c r="D46" s="21"/>
      <c r="E46" s="21"/>
      <c r="F46" s="21"/>
      <c r="G46" s="21"/>
      <c r="H46" s="21"/>
      <c r="I46" s="21"/>
      <c r="J46" s="21"/>
    </row>
  </sheetData>
  <autoFilter ref="A3:J46">
    <extLst/>
  </autoFilter>
  <mergeCells count="46">
    <mergeCell ref="A1:J1"/>
    <mergeCell ref="A2:J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A45:H45"/>
    <mergeCell ref="A46:J46"/>
  </mergeCells>
  <pageMargins left="0.75" right="0.75" top="1" bottom="1" header="0.5" footer="0.5"/>
  <pageSetup paperSize="9" scale="5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颜国洋</dc:creator>
  <cp:lastModifiedBy>A</cp:lastModifiedBy>
  <dcterms:created xsi:type="dcterms:W3CDTF">2023-12-25T03:23:00Z</dcterms:created>
  <dcterms:modified xsi:type="dcterms:W3CDTF">2024-04-17T02:17:06Z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4C3E71C0ABED45CBA93C0ECA8B5AE6B0_13</vt:lpwstr>
  </property>
  <property fmtid="{D5CDD505-2E9C-101B-9397-08002B2CF9AE}" pid="3" name="KSOProductBuildVer">
    <vt:lpwstr>2052-12.1.0.16729</vt:lpwstr>
  </property>
</Properties>
</file>