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专业技术岗" sheetId="1" r:id="rId1"/>
  </sheets>
  <definedNames>
    <definedName name="_xlnm._FilterDatabase" localSheetId="0" hidden="1">专业技术岗!$A$1:$L$12</definedName>
  </definedNames>
  <calcPr calcId="144525"/>
</workbook>
</file>

<file path=xl/sharedStrings.xml><?xml version="1.0" encoding="utf-8"?>
<sst xmlns="http://schemas.openxmlformats.org/spreadsheetml/2006/main" count="57" uniqueCount="28">
  <si>
    <t>贵阳市退役军人事务局局属事业单位专业测试成绩及进入面试环节人员名单</t>
  </si>
  <si>
    <t>序号</t>
  </si>
  <si>
    <t>准考证号</t>
  </si>
  <si>
    <t>单位</t>
  </si>
  <si>
    <t>报考岗位及代码</t>
  </si>
  <si>
    <t>笔试成绩</t>
  </si>
  <si>
    <t>笔试成绩（百分制）</t>
  </si>
  <si>
    <t>笔试成绩30%</t>
  </si>
  <si>
    <t>专业测试成绩</t>
  </si>
  <si>
    <t>专业测试成绩40%</t>
  </si>
  <si>
    <t>笔试、专业测试成绩</t>
  </si>
  <si>
    <t>笔试、专业测试排名</t>
  </si>
  <si>
    <t>是否进入下一轮</t>
  </si>
  <si>
    <t>20101797121</t>
  </si>
  <si>
    <t>贵阳市军队离退休干部服务管理中心</t>
  </si>
  <si>
    <t>01专业技术岗位</t>
  </si>
  <si>
    <t>是</t>
  </si>
  <si>
    <t>20101942903</t>
  </si>
  <si>
    <t>20101953315</t>
  </si>
  <si>
    <t>20101955215</t>
  </si>
  <si>
    <t>否</t>
  </si>
  <si>
    <t>20101952330</t>
  </si>
  <si>
    <t>20101953629</t>
  </si>
  <si>
    <t>20101954516</t>
  </si>
  <si>
    <t>专业测试成绩未达最低合格分数线</t>
  </si>
  <si>
    <t>20101951009</t>
  </si>
  <si>
    <t>20101953915</t>
  </si>
  <si>
    <t>20101951229</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</si>
</sst>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sz val="10"/>
      <color theme="1"/>
      <name val="宋体"/>
      <charset val="134"/>
      <scheme val="minor"/>
    </font>
    <font>
      <b/>
      <sz val="11"/>
      <color rgb="FFFF0000"/>
      <name val="宋体"/>
      <charset val="134"/>
      <scheme val="minor"/>
    </font>
    <font>
      <sz val="16"/>
      <color theme="1"/>
      <name val="方正小标宋简体"/>
      <charset val="134"/>
    </font>
    <font>
      <b/>
      <sz val="10"/>
      <name val="宋体"/>
      <charset val="134"/>
      <scheme val="minor"/>
    </font>
    <font>
      <b/>
      <sz val="10"/>
      <name val="宋体"/>
      <charset val="134"/>
    </font>
    <font>
      <b/>
      <sz val="10"/>
      <color theme="1"/>
      <name val="宋体"/>
      <charset val="134"/>
    </font>
    <font>
      <b/>
      <sz val="10"/>
      <color rgb="FFFF0000"/>
      <name val="宋体"/>
      <charset val="134"/>
    </font>
    <font>
      <sz val="11"/>
      <name val="宋体"/>
      <charset val="134"/>
      <scheme val="minor"/>
    </font>
    <font>
      <sz val="11"/>
      <name val="宋体"/>
      <charset val="134"/>
    </font>
    <font>
      <sz val="10"/>
      <name val="宋体"/>
      <charset val="134"/>
    </font>
    <font>
      <sz val="11"/>
      <color theme="1"/>
      <name val="宋体"/>
      <charset val="134"/>
    </font>
    <font>
      <b/>
      <sz val="10"/>
      <color theme="1"/>
      <name val="宋体"/>
      <charset val="134"/>
      <scheme val="minor"/>
    </font>
    <font>
      <sz val="9"/>
      <color theme="1"/>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4"/>
        <bgColor indexed="64"/>
      </patternFill>
    </fill>
    <fill>
      <patternFill patternType="solid">
        <fgColor theme="5"/>
        <bgColor indexed="64"/>
      </patternFill>
    </fill>
    <fill>
      <patternFill patternType="solid">
        <fgColor theme="4"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24" fillId="1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9" borderId="9" applyNumberFormat="0" applyFont="0" applyAlignment="0" applyProtection="0">
      <alignment vertical="center"/>
    </xf>
    <xf numFmtId="0" fontId="14" fillId="22"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8" applyNumberFormat="0" applyFill="0" applyAlignment="0" applyProtection="0">
      <alignment vertical="center"/>
    </xf>
    <xf numFmtId="0" fontId="26" fillId="0" borderId="8" applyNumberFormat="0" applyFill="0" applyAlignment="0" applyProtection="0">
      <alignment vertical="center"/>
    </xf>
    <xf numFmtId="0" fontId="14" fillId="21" borderId="0" applyNumberFormat="0" applyBorder="0" applyAlignment="0" applyProtection="0">
      <alignment vertical="center"/>
    </xf>
    <xf numFmtId="0" fontId="25" fillId="0" borderId="7" applyNumberFormat="0" applyFill="0" applyAlignment="0" applyProtection="0">
      <alignment vertical="center"/>
    </xf>
    <xf numFmtId="0" fontId="14" fillId="26" borderId="0" applyNumberFormat="0" applyBorder="0" applyAlignment="0" applyProtection="0">
      <alignment vertical="center"/>
    </xf>
    <xf numFmtId="0" fontId="31" fillId="9" borderId="10" applyNumberFormat="0" applyAlignment="0" applyProtection="0">
      <alignment vertical="center"/>
    </xf>
    <xf numFmtId="0" fontId="19" fillId="9" borderId="4" applyNumberFormat="0" applyAlignment="0" applyProtection="0">
      <alignment vertical="center"/>
    </xf>
    <xf numFmtId="0" fontId="22" fillId="17" borderId="6" applyNumberFormat="0" applyAlignment="0" applyProtection="0">
      <alignment vertical="center"/>
    </xf>
    <xf numFmtId="0" fontId="16" fillId="5" borderId="0" applyNumberFormat="0" applyBorder="0" applyAlignment="0" applyProtection="0">
      <alignment vertical="center"/>
    </xf>
    <xf numFmtId="0" fontId="14" fillId="31" borderId="0" applyNumberFormat="0" applyBorder="0" applyAlignment="0" applyProtection="0">
      <alignment vertical="center"/>
    </xf>
    <xf numFmtId="0" fontId="21" fillId="0" borderId="5" applyNumberFormat="0" applyFill="0" applyAlignment="0" applyProtection="0">
      <alignment vertical="center"/>
    </xf>
    <xf numFmtId="0" fontId="18" fillId="0" borderId="3" applyNumberFormat="0" applyFill="0" applyAlignment="0" applyProtection="0">
      <alignment vertical="center"/>
    </xf>
    <xf numFmtId="0" fontId="27" fillId="25" borderId="0" applyNumberFormat="0" applyBorder="0" applyAlignment="0" applyProtection="0">
      <alignment vertical="center"/>
    </xf>
    <xf numFmtId="0" fontId="15" fillId="4" borderId="0" applyNumberFormat="0" applyBorder="0" applyAlignment="0" applyProtection="0">
      <alignment vertical="center"/>
    </xf>
    <xf numFmtId="0" fontId="16" fillId="16" borderId="0" applyNumberFormat="0" applyBorder="0" applyAlignment="0" applyProtection="0">
      <alignment vertical="center"/>
    </xf>
    <xf numFmtId="0" fontId="14" fillId="30" borderId="0" applyNumberFormat="0" applyBorder="0" applyAlignment="0" applyProtection="0">
      <alignment vertical="center"/>
    </xf>
    <xf numFmtId="0" fontId="16" fillId="13" borderId="0" applyNumberFormat="0" applyBorder="0" applyAlignment="0" applyProtection="0">
      <alignment vertical="center"/>
    </xf>
    <xf numFmtId="0" fontId="16" fillId="32"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4" fillId="24" borderId="0" applyNumberFormat="0" applyBorder="0" applyAlignment="0" applyProtection="0">
      <alignment vertical="center"/>
    </xf>
    <xf numFmtId="0" fontId="14" fillId="15" borderId="0" applyNumberFormat="0" applyBorder="0" applyAlignment="0" applyProtection="0">
      <alignment vertical="center"/>
    </xf>
    <xf numFmtId="0" fontId="16" fillId="27" borderId="0" applyNumberFormat="0" applyBorder="0" applyAlignment="0" applyProtection="0">
      <alignment vertical="center"/>
    </xf>
    <xf numFmtId="0" fontId="16" fillId="12" borderId="0" applyNumberFormat="0" applyBorder="0" applyAlignment="0" applyProtection="0">
      <alignment vertical="center"/>
    </xf>
    <xf numFmtId="0" fontId="14" fillId="8" borderId="0" applyNumberFormat="0" applyBorder="0" applyAlignment="0" applyProtection="0">
      <alignment vertical="center"/>
    </xf>
    <xf numFmtId="0" fontId="16" fillId="11"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6" fillId="23" borderId="0" applyNumberFormat="0" applyBorder="0" applyAlignment="0" applyProtection="0">
      <alignment vertical="center"/>
    </xf>
    <xf numFmtId="0" fontId="14" fillId="7"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176" fontId="0"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11" fillId="0" borderId="2" xfId="0" applyNumberFormat="1" applyFont="1" applyFill="1" applyBorder="1" applyAlignment="1">
      <alignment vertical="center"/>
    </xf>
    <xf numFmtId="0" fontId="12" fillId="0" borderId="2" xfId="0"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xf>
    <xf numFmtId="0" fontId="13"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workbookViewId="0">
      <selection activeCell="L7" sqref="L7:L12"/>
    </sheetView>
  </sheetViews>
  <sheetFormatPr defaultColWidth="9" defaultRowHeight="13.5"/>
  <cols>
    <col min="1" max="1" width="4.375" customWidth="1"/>
    <col min="2" max="2" width="12" customWidth="1"/>
    <col min="3" max="3" width="32.125" customWidth="1"/>
    <col min="4" max="4" width="14.125" customWidth="1"/>
    <col min="5" max="5" width="8.625" customWidth="1"/>
    <col min="6" max="6" width="9.625" style="2" customWidth="1"/>
    <col min="7" max="7" width="8.5" style="3" customWidth="1"/>
    <col min="8" max="8" width="7.875" style="2" customWidth="1"/>
    <col min="9" max="9" width="9" style="3"/>
    <col min="10" max="10" width="9" style="2"/>
    <col min="11" max="11" width="8.875" style="2" customWidth="1"/>
    <col min="12" max="12" width="9.775" style="2" customWidth="1"/>
  </cols>
  <sheetData>
    <row r="1" ht="37.2" customHeight="1" spans="1:12">
      <c r="A1" s="4" t="s">
        <v>0</v>
      </c>
      <c r="B1" s="4"/>
      <c r="C1" s="4"/>
      <c r="D1" s="4"/>
      <c r="E1" s="4"/>
      <c r="F1" s="4"/>
      <c r="G1" s="4"/>
      <c r="H1" s="4"/>
      <c r="I1" s="4"/>
      <c r="J1" s="4"/>
      <c r="K1" s="4"/>
      <c r="L1" s="4"/>
    </row>
    <row r="2" s="1" customFormat="1" ht="37.05" customHeight="1" spans="1:12">
      <c r="A2" s="5" t="s">
        <v>1</v>
      </c>
      <c r="B2" s="6" t="s">
        <v>2</v>
      </c>
      <c r="C2" s="6" t="s">
        <v>3</v>
      </c>
      <c r="D2" s="6" t="s">
        <v>4</v>
      </c>
      <c r="E2" s="6" t="s">
        <v>5</v>
      </c>
      <c r="F2" s="7" t="s">
        <v>6</v>
      </c>
      <c r="G2" s="8" t="s">
        <v>7</v>
      </c>
      <c r="H2" s="7" t="s">
        <v>8</v>
      </c>
      <c r="I2" s="8" t="s">
        <v>9</v>
      </c>
      <c r="J2" s="7" t="s">
        <v>10</v>
      </c>
      <c r="K2" s="7" t="s">
        <v>11</v>
      </c>
      <c r="L2" s="15" t="s">
        <v>12</v>
      </c>
    </row>
    <row r="3" ht="37.05" customHeight="1" spans="1:12">
      <c r="A3" s="9">
        <v>1</v>
      </c>
      <c r="B3" s="10" t="s">
        <v>13</v>
      </c>
      <c r="C3" s="9" t="s">
        <v>14</v>
      </c>
      <c r="D3" s="9" t="s">
        <v>15</v>
      </c>
      <c r="E3" s="11">
        <v>104</v>
      </c>
      <c r="F3" s="12">
        <f t="shared" ref="F3:F12" si="0">E3/1.5</f>
        <v>69.3333333333333</v>
      </c>
      <c r="G3" s="13">
        <f t="shared" ref="G3:G12" si="1">F3*0.3</f>
        <v>20.8</v>
      </c>
      <c r="H3" s="14">
        <v>74.7</v>
      </c>
      <c r="I3" s="13">
        <f t="shared" ref="I3:I8" si="2">H3*0.4</f>
        <v>29.88</v>
      </c>
      <c r="J3" s="16">
        <f t="shared" ref="J3:J8" si="3">G3+I3</f>
        <v>50.68</v>
      </c>
      <c r="K3" s="17">
        <v>1</v>
      </c>
      <c r="L3" s="18" t="s">
        <v>16</v>
      </c>
    </row>
    <row r="4" ht="37.05" customHeight="1" spans="1:12">
      <c r="A4" s="9">
        <v>2</v>
      </c>
      <c r="B4" s="10" t="s">
        <v>17</v>
      </c>
      <c r="C4" s="9" t="s">
        <v>14</v>
      </c>
      <c r="D4" s="9" t="s">
        <v>15</v>
      </c>
      <c r="E4" s="11">
        <v>106</v>
      </c>
      <c r="F4" s="12">
        <f t="shared" si="0"/>
        <v>70.6666666666667</v>
      </c>
      <c r="G4" s="13">
        <f t="shared" si="1"/>
        <v>21.2</v>
      </c>
      <c r="H4" s="14">
        <v>69.7</v>
      </c>
      <c r="I4" s="13">
        <f t="shared" si="2"/>
        <v>27.88</v>
      </c>
      <c r="J4" s="16">
        <f t="shared" si="3"/>
        <v>49.08</v>
      </c>
      <c r="K4" s="17">
        <v>2</v>
      </c>
      <c r="L4" s="18" t="s">
        <v>16</v>
      </c>
    </row>
    <row r="5" ht="37.05" customHeight="1" spans="1:12">
      <c r="A5" s="9">
        <v>3</v>
      </c>
      <c r="B5" s="10" t="s">
        <v>18</v>
      </c>
      <c r="C5" s="9" t="s">
        <v>14</v>
      </c>
      <c r="D5" s="9" t="s">
        <v>15</v>
      </c>
      <c r="E5" s="11">
        <v>90.5</v>
      </c>
      <c r="F5" s="12">
        <f t="shared" si="0"/>
        <v>60.3333333333333</v>
      </c>
      <c r="G5" s="13">
        <f t="shared" si="1"/>
        <v>18.1</v>
      </c>
      <c r="H5" s="14">
        <v>67.5</v>
      </c>
      <c r="I5" s="13">
        <f t="shared" si="2"/>
        <v>27</v>
      </c>
      <c r="J5" s="16">
        <f t="shared" si="3"/>
        <v>45.1</v>
      </c>
      <c r="K5" s="17">
        <v>3</v>
      </c>
      <c r="L5" s="18" t="s">
        <v>16</v>
      </c>
    </row>
    <row r="6" ht="37.05" customHeight="1" spans="1:12">
      <c r="A6" s="9">
        <v>4</v>
      </c>
      <c r="B6" s="10" t="s">
        <v>19</v>
      </c>
      <c r="C6" s="9" t="s">
        <v>14</v>
      </c>
      <c r="D6" s="9" t="s">
        <v>15</v>
      </c>
      <c r="E6" s="11">
        <v>89</v>
      </c>
      <c r="F6" s="12">
        <f t="shared" si="0"/>
        <v>59.3333333333333</v>
      </c>
      <c r="G6" s="13">
        <f t="shared" si="1"/>
        <v>17.8</v>
      </c>
      <c r="H6" s="14">
        <v>66.7</v>
      </c>
      <c r="I6" s="13">
        <f t="shared" si="2"/>
        <v>26.68</v>
      </c>
      <c r="J6" s="16">
        <f t="shared" si="3"/>
        <v>44.48</v>
      </c>
      <c r="K6" s="17">
        <v>4</v>
      </c>
      <c r="L6" s="19" t="s">
        <v>20</v>
      </c>
    </row>
    <row r="7" ht="37.05" customHeight="1" spans="1:12">
      <c r="A7" s="9">
        <v>5</v>
      </c>
      <c r="B7" s="10" t="s">
        <v>21</v>
      </c>
      <c r="C7" s="9" t="s">
        <v>14</v>
      </c>
      <c r="D7" s="9" t="s">
        <v>15</v>
      </c>
      <c r="E7" s="11">
        <v>87.5</v>
      </c>
      <c r="F7" s="12">
        <f t="shared" si="0"/>
        <v>58.3333333333333</v>
      </c>
      <c r="G7" s="13">
        <f t="shared" si="1"/>
        <v>17.5</v>
      </c>
      <c r="H7" s="14">
        <v>66.9</v>
      </c>
      <c r="I7" s="13">
        <f t="shared" si="2"/>
        <v>26.76</v>
      </c>
      <c r="J7" s="16">
        <f t="shared" si="3"/>
        <v>44.26</v>
      </c>
      <c r="K7" s="17">
        <v>5</v>
      </c>
      <c r="L7" s="19" t="s">
        <v>20</v>
      </c>
    </row>
    <row r="8" ht="37.05" customHeight="1" spans="1:12">
      <c r="A8" s="9">
        <v>6</v>
      </c>
      <c r="B8" s="10" t="s">
        <v>22</v>
      </c>
      <c r="C8" s="9" t="s">
        <v>14</v>
      </c>
      <c r="D8" s="9" t="s">
        <v>15</v>
      </c>
      <c r="E8" s="11">
        <v>89.5</v>
      </c>
      <c r="F8" s="12">
        <f t="shared" si="0"/>
        <v>59.6666666666667</v>
      </c>
      <c r="G8" s="13">
        <f t="shared" si="1"/>
        <v>17.9</v>
      </c>
      <c r="H8" s="14">
        <v>60.4</v>
      </c>
      <c r="I8" s="13">
        <f t="shared" si="2"/>
        <v>24.16</v>
      </c>
      <c r="J8" s="16">
        <f t="shared" si="3"/>
        <v>42.06</v>
      </c>
      <c r="K8" s="17">
        <v>6</v>
      </c>
      <c r="L8" s="19" t="s">
        <v>20</v>
      </c>
    </row>
    <row r="9" ht="37.05" customHeight="1" spans="1:12">
      <c r="A9" s="9">
        <v>7</v>
      </c>
      <c r="B9" s="10" t="s">
        <v>23</v>
      </c>
      <c r="C9" s="9" t="s">
        <v>14</v>
      </c>
      <c r="D9" s="9" t="s">
        <v>15</v>
      </c>
      <c r="E9" s="11">
        <v>97.5</v>
      </c>
      <c r="F9" s="12">
        <f t="shared" si="0"/>
        <v>65</v>
      </c>
      <c r="G9" s="13">
        <f t="shared" si="1"/>
        <v>19.5</v>
      </c>
      <c r="H9" s="14">
        <v>58.4</v>
      </c>
      <c r="I9" s="20" t="s">
        <v>24</v>
      </c>
      <c r="J9" s="21"/>
      <c r="K9" s="17"/>
      <c r="L9" s="19" t="s">
        <v>20</v>
      </c>
    </row>
    <row r="10" ht="37.05" customHeight="1" spans="1:12">
      <c r="A10" s="9">
        <v>8</v>
      </c>
      <c r="B10" s="10" t="s">
        <v>25</v>
      </c>
      <c r="C10" s="9" t="s">
        <v>14</v>
      </c>
      <c r="D10" s="9" t="s">
        <v>15</v>
      </c>
      <c r="E10" s="11">
        <v>93.5</v>
      </c>
      <c r="F10" s="12">
        <f t="shared" si="0"/>
        <v>62.3333333333333</v>
      </c>
      <c r="G10" s="13">
        <f t="shared" si="1"/>
        <v>18.7</v>
      </c>
      <c r="H10" s="14">
        <v>58.5</v>
      </c>
      <c r="I10" s="20" t="s">
        <v>24</v>
      </c>
      <c r="J10" s="16"/>
      <c r="K10" s="17"/>
      <c r="L10" s="19" t="s">
        <v>20</v>
      </c>
    </row>
    <row r="11" ht="37.05" customHeight="1" spans="1:12">
      <c r="A11" s="9">
        <v>9</v>
      </c>
      <c r="B11" s="10" t="s">
        <v>26</v>
      </c>
      <c r="C11" s="9" t="s">
        <v>14</v>
      </c>
      <c r="D11" s="9" t="s">
        <v>15</v>
      </c>
      <c r="E11" s="11">
        <v>91.5</v>
      </c>
      <c r="F11" s="12">
        <f t="shared" si="0"/>
        <v>61</v>
      </c>
      <c r="G11" s="13">
        <f t="shared" si="1"/>
        <v>18.3</v>
      </c>
      <c r="H11" s="14">
        <v>54.7</v>
      </c>
      <c r="I11" s="20" t="s">
        <v>24</v>
      </c>
      <c r="J11" s="16"/>
      <c r="K11" s="17"/>
      <c r="L11" s="19" t="s">
        <v>20</v>
      </c>
    </row>
    <row r="12" ht="37.05" customHeight="1" spans="1:12">
      <c r="A12" s="9">
        <v>10</v>
      </c>
      <c r="B12" s="10" t="s">
        <v>27</v>
      </c>
      <c r="C12" s="9" t="s">
        <v>14</v>
      </c>
      <c r="D12" s="9" t="s">
        <v>15</v>
      </c>
      <c r="E12" s="11">
        <v>86</v>
      </c>
      <c r="F12" s="12">
        <f t="shared" si="0"/>
        <v>57.3333333333333</v>
      </c>
      <c r="G12" s="13">
        <f t="shared" si="1"/>
        <v>17.2</v>
      </c>
      <c r="H12" s="14">
        <v>56.1</v>
      </c>
      <c r="I12" s="20" t="s">
        <v>24</v>
      </c>
      <c r="J12" s="16"/>
      <c r="K12" s="17"/>
      <c r="L12" s="19" t="s">
        <v>20</v>
      </c>
    </row>
  </sheetData>
  <autoFilter ref="A1:L12">
    <sortState ref="A1:L12">
      <sortCondition ref="J1" descending="1"/>
    </sortState>
    <extLst/>
  </autoFilter>
  <mergeCells count="1">
    <mergeCell ref="A1:L1"/>
  </mergeCells>
  <printOptions horizontalCentered="1" verticalCentered="1"/>
  <pageMargins left="0.393055555555556" right="0.393055555555556"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专业技术岗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zhc002</cp:lastModifiedBy>
  <dcterms:created xsi:type="dcterms:W3CDTF">2020-01-02T03:00:00Z</dcterms:created>
  <cp:lastPrinted>2020-10-09T07:37:00Z</cp:lastPrinted>
  <dcterms:modified xsi:type="dcterms:W3CDTF">2020-11-17T08:54:49Z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