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<sst xmlns="http://schemas.openxmlformats.org/spreadsheetml/2006/main" count="25" uniqueCount="25">
  <si>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贵安新区2024年危隧改造工程量表</t>
  </si>
  <si>
    <t>序号</t>
  </si>
  <si>
    <t>区（县、市）</t>
  </si>
  <si>
    <t>项目名称</t>
  </si>
  <si>
    <t>隧道编号</t>
  </si>
  <si>
    <t>隧道中心桩号</t>
  </si>
  <si>
    <t>隧道长度（延米）</t>
  </si>
  <si>
    <t>隧道净宽（米）</t>
  </si>
  <si>
    <t>隧道净高（米）</t>
  </si>
  <si>
    <t>隧道分类</t>
  </si>
  <si>
    <t>建设方式</t>
  </si>
  <si>
    <t>设计方案及实施内容</t>
  </si>
  <si>
    <t>总投资（万元）</t>
  </si>
  <si>
    <t>建安费（万元）</t>
  </si>
  <si>
    <t>上级补助资金（万元）</t>
  </si>
  <si>
    <t>地方匹配资金（万元）</t>
  </si>
  <si>
    <t>备注</t>
  </si>
  <si>
    <t>上级补助资金占总投资（%）</t>
  </si>
  <si>
    <t>上级补助资金占建安费（%）</t>
  </si>
  <si>
    <t>贵安新区</t>
  </si>
  <si>
    <t>贵安新区长陇隧道改造工程</t>
  </si>
  <si>
    <t>CB31520403U0010</t>
  </si>
  <si>
    <t>短隧道</t>
  </si>
  <si>
    <t>加固改造</t>
  </si>
  <si>
    <t xml:space="preserve">隧道全长250米，主洞净宽4.5米，净高4.5米，隧道宽度布置为0.25米（余宽）+0.25米（侧向宽度）+3.5米（车行道）+0.25米（侧向宽度）+0.25米（余宽）=4.5米。公路等级为单车道四级公路，设计速度15千米/时。主要实施内容为隧道主洞内路面均采用C40素混凝土面层（20cm）＋级配碎石基层（20cm）。明洞衬砌拱部级边墙147.3m³，仰拱30.7m³，初期支护226.3m³，二次衬砌拱部及边墙815.3m³，喷锚衬砌144.7m³等。前置要件已与相关单位进行沟通，本技术方案可行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</si>
</sst>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2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view="pageBreakPreview" zoomScaleNormal="100" workbookViewId="0">
      <selection activeCell="K3" sqref="K3"/>
    </sheetView>
  </sheetViews>
  <sheetFormatPr defaultColWidth="9" defaultRowHeight="13.5" outlineLevelRow="2"/>
  <cols>
    <col min="2" max="2" width="12.25" customWidth="1"/>
    <col min="3" max="3" width="13.375" customWidth="1"/>
    <col min="4" max="4" width="17.25" customWidth="1"/>
    <col min="5" max="5" width="13.375" customWidth="1"/>
    <col min="6" max="6" width="14.875" customWidth="1"/>
    <col min="11" max="11" width="60.25" customWidth="1"/>
    <col min="17" max="17" width="9.75" customWidth="1"/>
  </cols>
  <sheetData>
    <row r="1" ht="33.75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54" spans="1:1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108" spans="1:18">
      <c r="A3" s="4">
        <v>1</v>
      </c>
      <c r="B3" s="4" t="s">
        <v>19</v>
      </c>
      <c r="C3" s="3" t="s">
        <v>20</v>
      </c>
      <c r="D3" s="4" t="s">
        <v>21</v>
      </c>
      <c r="E3" s="4">
        <v>0.457</v>
      </c>
      <c r="F3" s="4">
        <v>250</v>
      </c>
      <c r="G3" s="4">
        <v>4.5</v>
      </c>
      <c r="H3" s="4">
        <v>4.5</v>
      </c>
      <c r="I3" s="4" t="s">
        <v>22</v>
      </c>
      <c r="J3" s="4" t="s">
        <v>23</v>
      </c>
      <c r="K3" s="3" t="s">
        <v>24</v>
      </c>
      <c r="L3" s="4">
        <v>562.57</v>
      </c>
      <c r="M3" s="4">
        <v>465.63</v>
      </c>
      <c r="N3" s="4">
        <v>303.75</v>
      </c>
      <c r="O3" s="4">
        <f>L3-N3</f>
        <v>258.82</v>
      </c>
      <c r="P3" s="4"/>
      <c r="Q3" s="5">
        <f>N3/L3*100</f>
        <v>53.9932808361626</v>
      </c>
      <c r="R3" s="5">
        <f>N3/M3*100</f>
        <v>65.2341988273951</v>
      </c>
    </row>
  </sheetData>
  <mergeCells count="1">
    <mergeCell ref="A1:P1"/>
  </mergeCells>
  <pageMargins left="0.7" right="0.7" top="0.75" bottom="0.75" header="0.3" footer="0.3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断尾的猫</cp:lastModifiedBy>
  <dcterms:created xsi:type="dcterms:W3CDTF">2023-05-12T11:15:00Z</dcterms:created>
  <dcterms:modified xsi:type="dcterms:W3CDTF">2024-04-08T07:40:39Z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B1A2CC67846F414BA0B1BACD49F1EBFD_13</vt:lpwstr>
  </property>
</Properties>
</file>