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报局公告（第一名）" sheetId="4" r:id="rId1"/>
  </sheets>
  <calcPr calcId="144525"/>
</workbook>
</file>

<file path=xl/sharedStrings.xml><?xml version="1.0" encoding="utf-8"?>
<sst xmlns="http://schemas.openxmlformats.org/spreadsheetml/2006/main" count="49" uniqueCount="30">
  <si>
    <t>贵阳市综合行政执法局局属事业单位2022年下半年公开招考进入考察环节人员名单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</si>
  <si>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</si>
  <si>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</si>
  <si>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</si>
  <si>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</si>
  <si>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</si>
  <si>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</si>
  <si>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</si>
  <si>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</si>
  <si>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</si>
  <si>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</si>
  <si>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</si>
  <si>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
成绩</t>
  </si>
  <si>
    <t>面试成绩30%</t>
  </si>
  <si>
    <t>笔试、专业测试、面试成绩</t>
  </si>
  <si>
    <t>综合排名</t>
  </si>
  <si>
    <t>体检情况</t>
  </si>
  <si>
    <t>是否进入考察环节</t>
  </si>
  <si>
    <t>陈圆</t>
  </si>
  <si>
    <t>1152010302028</t>
  </si>
  <si>
    <t>贵阳市环境卫生管理服务中心</t>
  </si>
  <si>
    <t>01专业技术岗位</t>
  </si>
  <si>
    <t>76.6</t>
  </si>
  <si>
    <t>1</t>
  </si>
  <si>
    <t>合格</t>
  </si>
  <si>
    <t>是</t>
  </si>
  <si>
    <t>李杰</t>
  </si>
  <si>
    <t>1152010302730</t>
  </si>
  <si>
    <t>02专业技术岗位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</si>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</sst>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D8" sqref="D8"/>
    </sheetView>
  </sheetViews>
  <sheetFormatPr defaultColWidth="9" defaultRowHeight="13.5" outlineLevelRow="4"/>
  <cols>
    <col min="1" max="1" width="4.44166666666667" customWidth="1"/>
    <col min="2" max="2" width="7.83333333333333" customWidth="1"/>
    <col min="3" max="3" width="14.4416666666667" customWidth="1"/>
    <col min="4" max="4" width="15" style="2" customWidth="1"/>
    <col min="5" max="5" width="15.4" customWidth="1"/>
    <col min="6" max="6" width="8.88333333333333" customWidth="1"/>
    <col min="7" max="7" width="8.44166666666667" style="3" customWidth="1"/>
    <col min="8" max="9" width="8" style="3" customWidth="1"/>
    <col min="10" max="10" width="8.44166666666667" style="3" customWidth="1"/>
    <col min="11" max="11" width="7.88333333333333" style="4" customWidth="1"/>
    <col min="12" max="12" width="7.04166666666667" style="3" customWidth="1"/>
    <col min="13" max="13" width="9" style="4"/>
    <col min="14" max="14" width="8.25" style="3" customWidth="1"/>
    <col min="15" max="15" width="5.66666666666667" style="3" customWidth="1"/>
    <col min="16" max="16" width="8.59166666666667" style="3" customWidth="1"/>
  </cols>
  <sheetData>
    <row r="1" ht="37.2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37.05" customHeight="1" spans="1:1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17" t="s">
        <v>11</v>
      </c>
      <c r="L2" s="8" t="s">
        <v>12</v>
      </c>
      <c r="M2" s="17" t="s">
        <v>13</v>
      </c>
      <c r="N2" s="8" t="s">
        <v>14</v>
      </c>
      <c r="O2" s="8" t="s">
        <v>15</v>
      </c>
      <c r="P2" s="18" t="s">
        <v>16</v>
      </c>
      <c r="Q2" s="8" t="s">
        <v>17</v>
      </c>
    </row>
    <row r="3" ht="37.05" customHeight="1" spans="1:17">
      <c r="A3" s="10">
        <v>1</v>
      </c>
      <c r="B3" s="11" t="s">
        <v>18</v>
      </c>
      <c r="C3" s="11" t="s">
        <v>19</v>
      </c>
      <c r="D3" s="12" t="s">
        <v>20</v>
      </c>
      <c r="E3" s="11" t="s">
        <v>21</v>
      </c>
      <c r="F3" s="13">
        <v>103</v>
      </c>
      <c r="G3" s="14">
        <f>ROUND(F3/1.5,2)</f>
        <v>68.67</v>
      </c>
      <c r="H3" s="15">
        <f>ROUND(F3*2/3*0.3,2)</f>
        <v>20.6</v>
      </c>
      <c r="I3" s="19">
        <v>79</v>
      </c>
      <c r="J3" s="19">
        <f>ROUND(I3*0.4,2)</f>
        <v>31.6</v>
      </c>
      <c r="K3" s="19">
        <f>J3+H3</f>
        <v>52.2</v>
      </c>
      <c r="L3" s="20" t="s">
        <v>22</v>
      </c>
      <c r="M3" s="21">
        <f>ROUND(L3*0.3,2)</f>
        <v>22.98</v>
      </c>
      <c r="N3" s="21">
        <f>M3+J3+H3</f>
        <v>75.18</v>
      </c>
      <c r="O3" s="20" t="s">
        <v>23</v>
      </c>
      <c r="P3" s="22" t="s">
        <v>24</v>
      </c>
      <c r="Q3" s="23" t="s">
        <v>25</v>
      </c>
    </row>
    <row r="4" ht="37.05" customHeight="1" spans="1:17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 t="s">
        <v>8</v>
      </c>
      <c r="I4" s="8" t="s">
        <v>9</v>
      </c>
      <c r="J4" s="9" t="s">
        <v>10</v>
      </c>
      <c r="K4" s="17" t="s">
        <v>11</v>
      </c>
      <c r="L4" s="8" t="s">
        <v>12</v>
      </c>
      <c r="M4" s="17" t="s">
        <v>13</v>
      </c>
      <c r="N4" s="8" t="s">
        <v>14</v>
      </c>
      <c r="O4" s="8" t="s">
        <v>15</v>
      </c>
      <c r="P4" s="18" t="s">
        <v>16</v>
      </c>
      <c r="Q4" s="8" t="s">
        <v>17</v>
      </c>
    </row>
    <row r="5" ht="37.05" customHeight="1" spans="1:17">
      <c r="A5" s="10">
        <v>1</v>
      </c>
      <c r="B5" s="11" t="s">
        <v>26</v>
      </c>
      <c r="C5" s="11" t="s">
        <v>27</v>
      </c>
      <c r="D5" s="12" t="s">
        <v>20</v>
      </c>
      <c r="E5" s="11" t="s">
        <v>28</v>
      </c>
      <c r="F5" s="16">
        <v>102</v>
      </c>
      <c r="G5" s="14">
        <f>ROUND(F5/1.5,2)</f>
        <v>68</v>
      </c>
      <c r="H5" s="15">
        <f>ROUND(F5*2/3*0.3,2)</f>
        <v>20.4</v>
      </c>
      <c r="I5" s="16">
        <v>78</v>
      </c>
      <c r="J5" s="19">
        <f>ROUND(I5*0.4,2)</f>
        <v>31.2</v>
      </c>
      <c r="K5" s="19">
        <f>J5+H5</f>
        <v>51.6</v>
      </c>
      <c r="L5" s="22">
        <v>82.8</v>
      </c>
      <c r="M5" s="21">
        <f>ROUND(L5*0.3,2)</f>
        <v>24.84</v>
      </c>
      <c r="N5" s="21">
        <f>M5+J5+H5</f>
        <v>76.44</v>
      </c>
      <c r="O5" s="22">
        <v>1</v>
      </c>
      <c r="P5" s="22" t="s">
        <v>29</v>
      </c>
      <c r="Q5" s="23" t="s">
        <v>25</v>
      </c>
    </row>
  </sheetData>
  <mergeCells count="1">
    <mergeCell ref="A1:Q1"/>
  </mergeCells>
  <printOptions horizontalCentered="1"/>
  <pageMargins left="0.393055555555556" right="0.393055555555556" top="0.393055555555556" bottom="0.39305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报局公告（第一名）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2020-01-02T03:00:00Z</dcterms:created>
  <cp:lastPrinted>2020-10-09T07:59:00Z</cp:lastPrinted>
  <dcterms:modified xsi:type="dcterms:W3CDTF">2023-02-06T06:42:45Z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C0093F7746EE4FFEB78E72364FE954A4</vt:lpwstr>
  </property>
</Properties>
</file>