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管理与保护范围统计表总表" sheetId="1" r:id="rId1"/>
  </sheets>
  <calcPr calcId="144525"/>
</workbook>
</file>

<file path=xl/sharedStrings.xml><?xml version="1.0" encoding="utf-8"?>
<sst xmlns="http://schemas.openxmlformats.org/spreadsheetml/2006/main" count="53" uniqueCount="27">
  <si>
    <t>贵安新区水库管理保护范围划界起讫点坐标、长度（行政区域）统计表</t>
  </si>
  <si>
    <t>水库名称</t>
  </si>
  <si>
    <t>区（县）</t>
  </si>
  <si>
    <t>镇（乡）</t>
  </si>
  <si>
    <t>岸别</t>
  </si>
  <si>
    <t>管理范围线长度（千米）</t>
  </si>
  <si>
    <t>保护范围线长度(千米)</t>
  </si>
  <si>
    <t>管理范围面积（公顷）</t>
  </si>
  <si>
    <t>保护范围面积（公顷）</t>
  </si>
  <si>
    <t>岸别小计</t>
  </si>
  <si>
    <t>乡镇总计</t>
  </si>
  <si>
    <t>汇总</t>
  </si>
  <si>
    <t>乡镇小计</t>
  </si>
  <si>
    <t>克酬水库</t>
  </si>
  <si>
    <t>贵安新区</t>
  </si>
  <si>
    <t>马场镇</t>
  </si>
  <si>
    <t>左岸</t>
  </si>
  <si>
    <t>右岸</t>
  </si>
  <si>
    <t>汪官水库</t>
  </si>
  <si>
    <t>湖潮乡</t>
  </si>
  <si>
    <t>茨菇坝水库</t>
  </si>
  <si>
    <t>老年塘水库</t>
  </si>
  <si>
    <t>上坝水库</t>
  </si>
  <si>
    <t>龙滩口水库</t>
  </si>
  <si>
    <t>二大队水库</t>
  </si>
  <si>
    <t>中八水库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</si>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</sst>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4" fillId="22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20" fillId="30" borderId="10" applyNumberFormat="false" applyAlignment="false" applyProtection="false">
      <alignment vertical="center"/>
    </xf>
    <xf numFmtId="0" fontId="18" fillId="22" borderId="11" applyNumberFormat="false" applyAlignment="false" applyProtection="false">
      <alignment vertical="center"/>
    </xf>
    <xf numFmtId="0" fontId="21" fillId="31" borderId="12" applyNumberFormat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vertical="center" wrapText="true"/>
    </xf>
    <xf numFmtId="176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0" fillId="0" borderId="4" xfId="0" applyFill="true" applyBorder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176" fontId="0" fillId="0" borderId="2" xfId="0" applyNumberFormat="true" applyFill="true" applyBorder="true" applyAlignment="true">
      <alignment horizontal="center" vertical="center"/>
    </xf>
    <xf numFmtId="176" fontId="0" fillId="0" borderId="3" xfId="0" applyNumberForma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 wrapText="true"/>
    </xf>
    <xf numFmtId="176" fontId="0" fillId="0" borderId="2" xfId="0" applyNumberFormat="true" applyFill="true" applyBorder="true" applyAlignment="true">
      <alignment horizontal="center" vertical="center" wrapText="true"/>
    </xf>
    <xf numFmtId="176" fontId="0" fillId="0" borderId="3" xfId="0" applyNumberForma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0"/>
  <sheetViews>
    <sheetView tabSelected="1" zoomScale="85" zoomScaleNormal="85" workbookViewId="0">
      <selection activeCell="N31" sqref="N31"/>
    </sheetView>
  </sheetViews>
  <sheetFormatPr defaultColWidth="9" defaultRowHeight="13.5"/>
  <cols>
    <col min="1" max="1" width="10.75" style="3" customWidth="true"/>
    <col min="3" max="3" width="8.125" customWidth="true"/>
    <col min="4" max="4" width="6.75" style="3" customWidth="true"/>
    <col min="5" max="5" width="10.375" style="4"/>
    <col min="6" max="6" width="10.375" style="5" customWidth="true"/>
    <col min="7" max="7" width="11.5" style="5" customWidth="true"/>
    <col min="8" max="8" width="8.875" style="4" customWidth="true"/>
    <col min="9" max="10" width="9" style="5"/>
    <col min="11" max="14" width="9.375" style="5"/>
  </cols>
  <sheetData>
    <row r="1" ht="25.5" spans="1:14">
      <c r="A1" s="6" t="s">
        <v>0</v>
      </c>
      <c r="B1" s="7"/>
      <c r="C1" s="7"/>
      <c r="D1" s="7"/>
      <c r="E1" s="14"/>
      <c r="F1" s="7"/>
      <c r="G1" s="7"/>
      <c r="H1" s="14"/>
      <c r="I1" s="7"/>
      <c r="J1" s="7"/>
      <c r="K1" s="7"/>
      <c r="L1" s="7"/>
      <c r="M1" s="7"/>
      <c r="N1" s="7"/>
    </row>
    <row r="2" s="1" customFormat="true" ht="33" customHeight="true" spans="1:14">
      <c r="A2" s="8" t="s">
        <v>1</v>
      </c>
      <c r="B2" s="8" t="s">
        <v>2</v>
      </c>
      <c r="C2" s="8" t="s">
        <v>3</v>
      </c>
      <c r="D2" s="8" t="s">
        <v>4</v>
      </c>
      <c r="E2" s="15" t="s">
        <v>5</v>
      </c>
      <c r="F2" s="16"/>
      <c r="G2" s="16"/>
      <c r="H2" s="15" t="s">
        <v>6</v>
      </c>
      <c r="I2" s="16"/>
      <c r="J2" s="16"/>
      <c r="K2" s="8" t="s">
        <v>7</v>
      </c>
      <c r="L2" s="8"/>
      <c r="M2" s="8" t="s">
        <v>8</v>
      </c>
      <c r="N2" s="8"/>
    </row>
    <row r="3" s="2" customFormat="true" ht="23" customHeight="true" spans="1:14">
      <c r="A3" s="8"/>
      <c r="B3" s="9"/>
      <c r="C3" s="8"/>
      <c r="D3" s="8"/>
      <c r="E3" s="17" t="s">
        <v>9</v>
      </c>
      <c r="F3" s="18" t="s">
        <v>10</v>
      </c>
      <c r="G3" s="18" t="s">
        <v>11</v>
      </c>
      <c r="H3" s="17" t="s">
        <v>9</v>
      </c>
      <c r="I3" s="18" t="s">
        <v>10</v>
      </c>
      <c r="J3" s="18" t="s">
        <v>11</v>
      </c>
      <c r="K3" s="18" t="s">
        <v>12</v>
      </c>
      <c r="L3" s="8" t="s">
        <v>11</v>
      </c>
      <c r="M3" s="18" t="s">
        <v>12</v>
      </c>
      <c r="N3" s="8" t="s">
        <v>11</v>
      </c>
    </row>
    <row r="4" s="2" customFormat="true" ht="22" customHeight="true" spans="1:14">
      <c r="A4" s="10" t="s">
        <v>13</v>
      </c>
      <c r="B4" s="10" t="s">
        <v>14</v>
      </c>
      <c r="C4" s="9" t="s">
        <v>15</v>
      </c>
      <c r="D4" s="8" t="s">
        <v>16</v>
      </c>
      <c r="E4" s="19">
        <v>11.309</v>
      </c>
      <c r="F4" s="19">
        <f>E4+E5</f>
        <v>21.765</v>
      </c>
      <c r="G4" s="19">
        <f>F4</f>
        <v>21.765</v>
      </c>
      <c r="H4" s="19">
        <v>9.078</v>
      </c>
      <c r="I4" s="19">
        <f>H4+H5</f>
        <v>15.784</v>
      </c>
      <c r="J4" s="19">
        <f>I4</f>
        <v>15.784</v>
      </c>
      <c r="K4" s="19">
        <v>178.0081</v>
      </c>
      <c r="L4" s="19">
        <f>K4</f>
        <v>178.0081</v>
      </c>
      <c r="M4" s="19">
        <v>945.09</v>
      </c>
      <c r="N4" s="19">
        <f>M4</f>
        <v>945.09</v>
      </c>
    </row>
    <row r="5" s="2" customFormat="true" ht="22" customHeight="true" spans="1:14">
      <c r="A5" s="11"/>
      <c r="B5" s="11"/>
      <c r="C5" s="9"/>
      <c r="D5" s="8" t="s">
        <v>17</v>
      </c>
      <c r="E5" s="19">
        <v>10.456</v>
      </c>
      <c r="F5" s="19"/>
      <c r="G5" s="19"/>
      <c r="H5" s="19">
        <v>6.706</v>
      </c>
      <c r="I5" s="19"/>
      <c r="J5" s="19"/>
      <c r="K5" s="19"/>
      <c r="L5" s="19"/>
      <c r="M5" s="19"/>
      <c r="N5" s="19"/>
    </row>
    <row r="6" s="2" customFormat="true" ht="22" customHeight="true" spans="1:14">
      <c r="A6" s="8" t="s">
        <v>18</v>
      </c>
      <c r="B6" s="11"/>
      <c r="C6" s="9" t="s">
        <v>19</v>
      </c>
      <c r="D6" s="8" t="s">
        <v>16</v>
      </c>
      <c r="E6" s="19">
        <v>3.661</v>
      </c>
      <c r="F6" s="19">
        <f>E6+E7</f>
        <v>6.839</v>
      </c>
      <c r="G6" s="19">
        <f>F6</f>
        <v>6.839</v>
      </c>
      <c r="H6" s="19">
        <v>5.895</v>
      </c>
      <c r="I6" s="19">
        <f>H6+H7</f>
        <v>11.441</v>
      </c>
      <c r="J6" s="19">
        <f>I6</f>
        <v>11.441</v>
      </c>
      <c r="K6" s="19">
        <v>141.56</v>
      </c>
      <c r="L6" s="19">
        <v>141.56</v>
      </c>
      <c r="M6" s="19">
        <v>599.26</v>
      </c>
      <c r="N6" s="19">
        <v>599.26</v>
      </c>
    </row>
    <row r="7" s="2" customFormat="true" ht="22" customHeight="true" spans="1:14">
      <c r="A7" s="8"/>
      <c r="B7" s="11"/>
      <c r="C7" s="9"/>
      <c r="D7" s="8" t="s">
        <v>17</v>
      </c>
      <c r="E7" s="19">
        <v>3.178</v>
      </c>
      <c r="F7" s="19"/>
      <c r="G7" s="19"/>
      <c r="H7" s="19">
        <v>5.546</v>
      </c>
      <c r="I7" s="19"/>
      <c r="J7" s="19"/>
      <c r="K7" s="19"/>
      <c r="L7" s="19"/>
      <c r="M7" s="19"/>
      <c r="N7" s="19"/>
    </row>
    <row r="8" s="2" customFormat="true" ht="22" customHeight="true" spans="1:14">
      <c r="A8" s="8" t="s">
        <v>20</v>
      </c>
      <c r="B8" s="11"/>
      <c r="C8" s="9" t="s">
        <v>15</v>
      </c>
      <c r="D8" s="8" t="s">
        <v>16</v>
      </c>
      <c r="E8" s="19">
        <v>0.894</v>
      </c>
      <c r="F8" s="19">
        <f>E8+E9</f>
        <v>1.72</v>
      </c>
      <c r="G8" s="19">
        <f>F8</f>
        <v>1.72</v>
      </c>
      <c r="H8" s="19">
        <v>1.899</v>
      </c>
      <c r="I8" s="19">
        <f>H8+H9</f>
        <v>4.8</v>
      </c>
      <c r="J8" s="19">
        <f>I8</f>
        <v>4.8</v>
      </c>
      <c r="K8" s="19">
        <v>6.899</v>
      </c>
      <c r="L8" s="19">
        <f>K8</f>
        <v>6.899</v>
      </c>
      <c r="M8" s="19">
        <v>133.26</v>
      </c>
      <c r="N8" s="22">
        <f>M8</f>
        <v>133.26</v>
      </c>
    </row>
    <row r="9" s="2" customFormat="true" ht="22" customHeight="true" spans="1:14">
      <c r="A9" s="8"/>
      <c r="B9" s="11"/>
      <c r="C9" s="9"/>
      <c r="D9" s="8" t="s">
        <v>17</v>
      </c>
      <c r="E9" s="19">
        <v>0.826</v>
      </c>
      <c r="F9" s="19"/>
      <c r="G9" s="19"/>
      <c r="H9" s="19">
        <v>2.901</v>
      </c>
      <c r="I9" s="19"/>
      <c r="J9" s="19"/>
      <c r="K9" s="19"/>
      <c r="L9" s="19"/>
      <c r="M9" s="19"/>
      <c r="N9" s="22"/>
    </row>
    <row r="10" s="2" customFormat="true" ht="22" customHeight="true" spans="1:14">
      <c r="A10" s="8" t="s">
        <v>21</v>
      </c>
      <c r="B10" s="11"/>
      <c r="C10" s="9" t="s">
        <v>15</v>
      </c>
      <c r="D10" s="8" t="s">
        <v>16</v>
      </c>
      <c r="E10" s="19">
        <v>1.196</v>
      </c>
      <c r="F10" s="19">
        <f>E10+E11</f>
        <v>3.056</v>
      </c>
      <c r="G10" s="19">
        <f>F10</f>
        <v>3.056</v>
      </c>
      <c r="H10" s="19">
        <v>2.886</v>
      </c>
      <c r="I10" s="19">
        <f>H10+H11</f>
        <v>7.044</v>
      </c>
      <c r="J10" s="19">
        <f>I10</f>
        <v>7.044</v>
      </c>
      <c r="K10" s="19">
        <v>17.048</v>
      </c>
      <c r="L10" s="19">
        <f>K10</f>
        <v>17.048</v>
      </c>
      <c r="M10" s="19">
        <v>227.939</v>
      </c>
      <c r="N10" s="19">
        <f>M10</f>
        <v>227.939</v>
      </c>
    </row>
    <row r="11" s="2" customFormat="true" ht="22" customHeight="true" spans="1:14">
      <c r="A11" s="8"/>
      <c r="B11" s="11"/>
      <c r="C11" s="9"/>
      <c r="D11" s="8" t="s">
        <v>17</v>
      </c>
      <c r="E11" s="19">
        <v>1.86</v>
      </c>
      <c r="F11" s="19"/>
      <c r="G11" s="19"/>
      <c r="H11" s="19">
        <v>4.158</v>
      </c>
      <c r="I11" s="19"/>
      <c r="J11" s="19"/>
      <c r="K11" s="19"/>
      <c r="L11" s="19"/>
      <c r="M11" s="19"/>
      <c r="N11" s="19"/>
    </row>
    <row r="12" s="2" customFormat="true" ht="22" customHeight="true" spans="1:14">
      <c r="A12" s="8" t="s">
        <v>22</v>
      </c>
      <c r="B12" s="11"/>
      <c r="C12" s="9" t="s">
        <v>15</v>
      </c>
      <c r="D12" s="8" t="s">
        <v>16</v>
      </c>
      <c r="E12" s="19">
        <v>2.212</v>
      </c>
      <c r="F12" s="19">
        <f>E12+E13</f>
        <v>4.173</v>
      </c>
      <c r="G12" s="19">
        <f>F12</f>
        <v>4.173</v>
      </c>
      <c r="H12" s="19">
        <v>3.173</v>
      </c>
      <c r="I12" s="19">
        <f>H12+H13</f>
        <v>5.802</v>
      </c>
      <c r="J12" s="19">
        <f>I12</f>
        <v>5.802</v>
      </c>
      <c r="K12" s="19">
        <v>33.641</v>
      </c>
      <c r="L12" s="19">
        <f>K12</f>
        <v>33.641</v>
      </c>
      <c r="M12" s="19">
        <v>211.306</v>
      </c>
      <c r="N12" s="19">
        <f>M12</f>
        <v>211.306</v>
      </c>
    </row>
    <row r="13" s="2" customFormat="true" ht="22" customHeight="true" spans="1:14">
      <c r="A13" s="8"/>
      <c r="B13" s="11"/>
      <c r="C13" s="9"/>
      <c r="D13" s="8" t="s">
        <v>17</v>
      </c>
      <c r="E13" s="19">
        <v>1.961</v>
      </c>
      <c r="F13" s="19"/>
      <c r="G13" s="19"/>
      <c r="H13" s="19">
        <v>2.629</v>
      </c>
      <c r="I13" s="19"/>
      <c r="J13" s="19"/>
      <c r="K13" s="19"/>
      <c r="L13" s="19"/>
      <c r="M13" s="19"/>
      <c r="N13" s="19"/>
    </row>
    <row r="14" s="2" customFormat="true" ht="22" customHeight="true" spans="1:14">
      <c r="A14" s="8" t="s">
        <v>23</v>
      </c>
      <c r="B14" s="11"/>
      <c r="C14" s="9" t="s">
        <v>15</v>
      </c>
      <c r="D14" s="8" t="s">
        <v>16</v>
      </c>
      <c r="E14" s="19">
        <v>0.744</v>
      </c>
      <c r="F14" s="19">
        <f>E14+E15</f>
        <v>1.671</v>
      </c>
      <c r="G14" s="19">
        <f>F14</f>
        <v>1.671</v>
      </c>
      <c r="H14" s="19">
        <v>0.684</v>
      </c>
      <c r="I14" s="19">
        <f>H14+H15</f>
        <v>2.349</v>
      </c>
      <c r="J14" s="20">
        <f>I14</f>
        <v>2.349</v>
      </c>
      <c r="K14" s="19">
        <v>5.816</v>
      </c>
      <c r="L14" s="20">
        <f>K14</f>
        <v>5.816</v>
      </c>
      <c r="M14" s="19">
        <v>29.144</v>
      </c>
      <c r="N14" s="23">
        <f>M14</f>
        <v>29.144</v>
      </c>
    </row>
    <row r="15" s="2" customFormat="true" ht="22" customHeight="true" spans="1:14">
      <c r="A15" s="8"/>
      <c r="B15" s="11"/>
      <c r="C15" s="9"/>
      <c r="D15" s="8" t="s">
        <v>17</v>
      </c>
      <c r="E15" s="19">
        <v>0.927</v>
      </c>
      <c r="F15" s="19"/>
      <c r="G15" s="19"/>
      <c r="H15" s="19">
        <v>1.665</v>
      </c>
      <c r="I15" s="19"/>
      <c r="J15" s="21"/>
      <c r="K15" s="19"/>
      <c r="L15" s="21"/>
      <c r="M15" s="19"/>
      <c r="N15" s="24"/>
    </row>
    <row r="16" s="2" customFormat="true" ht="22" customHeight="true" spans="1:14">
      <c r="A16" s="8" t="s">
        <v>24</v>
      </c>
      <c r="B16" s="11"/>
      <c r="C16" s="9" t="s">
        <v>15</v>
      </c>
      <c r="D16" s="8" t="s">
        <v>16</v>
      </c>
      <c r="E16" s="19">
        <v>1.862</v>
      </c>
      <c r="F16" s="19">
        <f>E16+E17</f>
        <v>3.377</v>
      </c>
      <c r="G16" s="19">
        <f>F16</f>
        <v>3.377</v>
      </c>
      <c r="H16" s="19">
        <v>3.907</v>
      </c>
      <c r="I16" s="19">
        <f>H16+H17</f>
        <v>6.461</v>
      </c>
      <c r="J16" s="19">
        <f>I16</f>
        <v>6.461</v>
      </c>
      <c r="K16" s="19">
        <v>33.6375</v>
      </c>
      <c r="L16" s="19">
        <f>K16</f>
        <v>33.6375</v>
      </c>
      <c r="M16" s="19">
        <v>243.001</v>
      </c>
      <c r="N16" s="19">
        <f>M16</f>
        <v>243.001</v>
      </c>
    </row>
    <row r="17" s="2" customFormat="true" ht="22" customHeight="true" spans="1:14">
      <c r="A17" s="12"/>
      <c r="B17" s="11"/>
      <c r="C17" s="9"/>
      <c r="D17" s="8" t="s">
        <v>17</v>
      </c>
      <c r="E17" s="19">
        <v>1.515</v>
      </c>
      <c r="F17" s="19"/>
      <c r="G17" s="19"/>
      <c r="H17" s="19">
        <v>2.554</v>
      </c>
      <c r="I17" s="19"/>
      <c r="J17" s="19"/>
      <c r="K17" s="19"/>
      <c r="L17" s="19"/>
      <c r="M17" s="19"/>
      <c r="N17" s="19"/>
    </row>
    <row r="18" s="2" customFormat="true" ht="22" customHeight="true" spans="1:14">
      <c r="A18" s="9" t="s">
        <v>25</v>
      </c>
      <c r="B18" s="11"/>
      <c r="C18" s="9" t="s">
        <v>19</v>
      </c>
      <c r="D18" s="8" t="s">
        <v>16</v>
      </c>
      <c r="E18" s="19">
        <v>2.256</v>
      </c>
      <c r="F18" s="19">
        <f>E18+E19</f>
        <v>3.089</v>
      </c>
      <c r="G18" s="19">
        <f>F18</f>
        <v>3.089</v>
      </c>
      <c r="H18" s="19">
        <v>5.227</v>
      </c>
      <c r="I18" s="19">
        <f>H18+H19</f>
        <v>7.405</v>
      </c>
      <c r="J18" s="19">
        <f>I18</f>
        <v>7.405</v>
      </c>
      <c r="K18" s="19">
        <v>13.523</v>
      </c>
      <c r="L18" s="19">
        <f>K18</f>
        <v>13.523</v>
      </c>
      <c r="M18" s="19">
        <v>251.874</v>
      </c>
      <c r="N18" s="19">
        <f>M18</f>
        <v>251.874</v>
      </c>
    </row>
    <row r="19" s="2" customFormat="true" ht="22" customHeight="true" spans="1:14">
      <c r="A19" s="9"/>
      <c r="B19" s="13"/>
      <c r="C19" s="9"/>
      <c r="D19" s="8" t="s">
        <v>17</v>
      </c>
      <c r="E19" s="19">
        <v>0.833</v>
      </c>
      <c r="F19" s="19"/>
      <c r="G19" s="19"/>
      <c r="H19" s="19">
        <v>2.178</v>
      </c>
      <c r="I19" s="19"/>
      <c r="J19" s="19"/>
      <c r="K19" s="19"/>
      <c r="L19" s="19"/>
      <c r="M19" s="19"/>
      <c r="N19" s="19"/>
    </row>
    <row r="20" s="2" customFormat="true" ht="25" customHeight="true" spans="1:14">
      <c r="A20" s="8" t="s">
        <v>26</v>
      </c>
      <c r="B20" s="8"/>
      <c r="C20" s="8"/>
      <c r="D20" s="8"/>
      <c r="E20" s="19">
        <f>SUM(E4:E19)</f>
        <v>45.69</v>
      </c>
      <c r="F20" s="9">
        <f>SUM(F4:F19)</f>
        <v>45.69</v>
      </c>
      <c r="G20" s="9">
        <f t="shared" ref="G20:N20" si="0">SUM(G4:G19)</f>
        <v>45.69</v>
      </c>
      <c r="H20" s="9">
        <f t="shared" si="0"/>
        <v>61.086</v>
      </c>
      <c r="I20" s="9">
        <f t="shared" si="0"/>
        <v>61.086</v>
      </c>
      <c r="J20" s="9">
        <f t="shared" si="0"/>
        <v>61.086</v>
      </c>
      <c r="K20" s="9">
        <f t="shared" si="0"/>
        <v>430.1326</v>
      </c>
      <c r="L20" s="9">
        <f t="shared" si="0"/>
        <v>430.1326</v>
      </c>
      <c r="M20" s="9">
        <f t="shared" si="0"/>
        <v>2640.874</v>
      </c>
      <c r="N20" s="9">
        <f t="shared" si="0"/>
        <v>2640.874</v>
      </c>
    </row>
  </sheetData>
  <mergeCells count="91">
    <mergeCell ref="A1:N1"/>
    <mergeCell ref="E2:G2"/>
    <mergeCell ref="H2:J2"/>
    <mergeCell ref="K2:L2"/>
    <mergeCell ref="M2:N2"/>
    <mergeCell ref="A20:D20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B2:B3"/>
    <mergeCell ref="B4:B1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D2:D3"/>
    <mergeCell ref="F4:F5"/>
    <mergeCell ref="F6:F7"/>
    <mergeCell ref="F8:F9"/>
    <mergeCell ref="F10:F11"/>
    <mergeCell ref="F12:F13"/>
    <mergeCell ref="F14:F15"/>
    <mergeCell ref="F16:F17"/>
    <mergeCell ref="F18:F19"/>
    <mergeCell ref="G4:G5"/>
    <mergeCell ref="G6:G7"/>
    <mergeCell ref="G8:G9"/>
    <mergeCell ref="G10:G11"/>
    <mergeCell ref="G12:G13"/>
    <mergeCell ref="G14:G15"/>
    <mergeCell ref="G16:G17"/>
    <mergeCell ref="G18:G19"/>
    <mergeCell ref="I4:I5"/>
    <mergeCell ref="I6:I7"/>
    <mergeCell ref="I8:I9"/>
    <mergeCell ref="I10:I11"/>
    <mergeCell ref="I12:I13"/>
    <mergeCell ref="I14:I15"/>
    <mergeCell ref="I16:I17"/>
    <mergeCell ref="I18:I19"/>
    <mergeCell ref="J4:J5"/>
    <mergeCell ref="J6:J7"/>
    <mergeCell ref="J8:J9"/>
    <mergeCell ref="J10:J11"/>
    <mergeCell ref="J12:J13"/>
    <mergeCell ref="J14:J15"/>
    <mergeCell ref="J16:J17"/>
    <mergeCell ref="J18:J19"/>
    <mergeCell ref="K4:K5"/>
    <mergeCell ref="K6:K7"/>
    <mergeCell ref="K8:K9"/>
    <mergeCell ref="K10:K11"/>
    <mergeCell ref="K12:K13"/>
    <mergeCell ref="K14:K15"/>
    <mergeCell ref="K16:K17"/>
    <mergeCell ref="K18:K19"/>
    <mergeCell ref="L4:L5"/>
    <mergeCell ref="L6:L7"/>
    <mergeCell ref="L8:L9"/>
    <mergeCell ref="L10:L11"/>
    <mergeCell ref="L12:L13"/>
    <mergeCell ref="L14:L15"/>
    <mergeCell ref="L16:L17"/>
    <mergeCell ref="L18:L19"/>
    <mergeCell ref="M4:M5"/>
    <mergeCell ref="M6:M7"/>
    <mergeCell ref="M8:M9"/>
    <mergeCell ref="M10:M11"/>
    <mergeCell ref="M12:M13"/>
    <mergeCell ref="M14:M15"/>
    <mergeCell ref="M16:M17"/>
    <mergeCell ref="M18:M19"/>
    <mergeCell ref="N4:N5"/>
    <mergeCell ref="N6:N7"/>
    <mergeCell ref="N8:N9"/>
    <mergeCell ref="N10:N11"/>
    <mergeCell ref="N12:N13"/>
    <mergeCell ref="N14:N15"/>
    <mergeCell ref="N16:N17"/>
    <mergeCell ref="N18:N19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管理与保护范围统计表总表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2022-11-19T22:06:00Z</dcterms:created>
  <dcterms:modified xsi:type="dcterms:W3CDTF">2023-12-29T12:00:21Z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0E32DC68045448C3ABAED65B6E12C00E_13</vt:lpwstr>
  </property>
  <property fmtid="{D5CDD505-2E9C-101B-9397-08002B2CF9AE}" pid="3" name="KSOProductBuildVer">
    <vt:lpwstr>2052-11.8.2.10489</vt:lpwstr>
  </property>
</Properties>
</file>